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EstaPasta_de_trabalho" defaultThemeVersion="124226"/>
  <bookViews>
    <workbookView xWindow="-120" yWindow="-120" windowWidth="29040" windowHeight="15720" firstSheet="2" activeTab="2"/>
  </bookViews>
  <sheets>
    <sheet name="Cód" sheetId="10" state="hidden" r:id="rId1"/>
    <sheet name="QF" sheetId="9" state="hidden" r:id="rId2"/>
    <sheet name="ZONA SUL - 11" sheetId="7" r:id="rId3"/>
    <sheet name="ZONA NORTE - 9" sheetId="6" r:id="rId4"/>
    <sheet name="ZONA OESTE - 6" sheetId="2" r:id="rId5"/>
    <sheet name="ZONA LESTE - 14" sheetId="3" r:id="rId6"/>
    <sheet name="CENTRO - 6" sheetId="1" r:id="rId7"/>
  </sheets>
  <definedNames>
    <definedName name="_xlnm._FilterDatabase" localSheetId="1" hidden="1">QF!$H$1:$H$647</definedName>
    <definedName name="_xlnm._FilterDatabase" localSheetId="5" hidden="1">'ZONA LESTE - 14'!$A$3:$K$153</definedName>
    <definedName name="_xlnm._FilterDatabase" localSheetId="3" hidden="1">'ZONA NORTE - 9'!$A$3:$I$97</definedName>
    <definedName name="_xlnm._FilterDatabase" localSheetId="2" hidden="1">'ZONA SUL - 11'!$F$1:$F$115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9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59"/>
  <c r="H260"/>
  <c r="H261"/>
  <c r="H262"/>
  <c r="H263"/>
  <c r="H264"/>
  <c r="H265"/>
  <c r="H266"/>
  <c r="H267"/>
  <c r="H268"/>
  <c r="H269"/>
  <c r="H270"/>
  <c r="H271"/>
  <c r="H272"/>
  <c r="H273"/>
  <c r="H274"/>
  <c r="H275"/>
  <c r="H276"/>
  <c r="H277"/>
  <c r="H278"/>
  <c r="H279"/>
  <c r="H280"/>
  <c r="H281"/>
  <c r="H282"/>
  <c r="H283"/>
  <c r="H284"/>
  <c r="H285"/>
  <c r="H286"/>
  <c r="H287"/>
  <c r="H288"/>
  <c r="H289"/>
  <c r="H290"/>
  <c r="H291"/>
  <c r="H292"/>
  <c r="H293"/>
  <c r="H294"/>
  <c r="H295"/>
  <c r="H296"/>
  <c r="H297"/>
  <c r="H298"/>
  <c r="H299"/>
  <c r="H300"/>
  <c r="H301"/>
  <c r="H302"/>
  <c r="H303"/>
  <c r="H304"/>
  <c r="H305"/>
  <c r="H306"/>
  <c r="H307"/>
  <c r="H308"/>
  <c r="H309"/>
  <c r="H310"/>
  <c r="H311"/>
  <c r="H312"/>
  <c r="H313"/>
  <c r="H314"/>
  <c r="H315"/>
  <c r="H316"/>
  <c r="H317"/>
  <c r="H318"/>
  <c r="H319"/>
  <c r="H320"/>
  <c r="H321"/>
  <c r="H322"/>
  <c r="H323"/>
  <c r="H324"/>
  <c r="H325"/>
  <c r="H326"/>
  <c r="H327"/>
  <c r="H328"/>
  <c r="H329"/>
  <c r="H330"/>
  <c r="H331"/>
  <c r="H332"/>
  <c r="H333"/>
  <c r="H334"/>
  <c r="H335"/>
  <c r="H336"/>
  <c r="H337"/>
  <c r="H338"/>
  <c r="H339"/>
  <c r="H340"/>
  <c r="H341"/>
  <c r="H342"/>
  <c r="H343"/>
  <c r="H344"/>
  <c r="H345"/>
  <c r="H346"/>
  <c r="H347"/>
  <c r="H348"/>
  <c r="H349"/>
  <c r="H350"/>
  <c r="H351"/>
  <c r="H352"/>
  <c r="H353"/>
  <c r="H354"/>
  <c r="H355"/>
  <c r="H356"/>
  <c r="H357"/>
  <c r="H358"/>
  <c r="H359"/>
  <c r="H360"/>
  <c r="H361"/>
  <c r="H362"/>
  <c r="H363"/>
  <c r="H364"/>
  <c r="H365"/>
  <c r="H366"/>
  <c r="H367"/>
  <c r="H368"/>
  <c r="H369"/>
  <c r="H370"/>
  <c r="H371"/>
  <c r="H372"/>
  <c r="H373"/>
  <c r="H374"/>
  <c r="H375"/>
  <c r="H376"/>
  <c r="H377"/>
  <c r="H378"/>
  <c r="H379"/>
  <c r="H380"/>
  <c r="H381"/>
  <c r="H382"/>
  <c r="H383"/>
  <c r="H384"/>
  <c r="H385"/>
  <c r="H386"/>
  <c r="H387"/>
  <c r="H388"/>
  <c r="H389"/>
  <c r="H390"/>
  <c r="H391"/>
  <c r="H392"/>
  <c r="H393"/>
  <c r="H394"/>
  <c r="H395"/>
  <c r="H396"/>
  <c r="H397"/>
  <c r="H398"/>
  <c r="H399"/>
  <c r="H400"/>
  <c r="H401"/>
  <c r="H402"/>
  <c r="H403"/>
  <c r="H404"/>
  <c r="H405"/>
  <c r="H406"/>
  <c r="H407"/>
  <c r="H408"/>
  <c r="H409"/>
  <c r="H410"/>
  <c r="H411"/>
  <c r="H412"/>
  <c r="H413"/>
  <c r="H414"/>
  <c r="H415"/>
  <c r="H416"/>
  <c r="H417"/>
  <c r="H418"/>
  <c r="H419"/>
  <c r="H420"/>
  <c r="H421"/>
  <c r="H422"/>
  <c r="H423"/>
  <c r="H424"/>
  <c r="H425"/>
  <c r="H426"/>
  <c r="H427"/>
  <c r="H428"/>
  <c r="H429"/>
  <c r="H430"/>
  <c r="H431"/>
  <c r="H432"/>
  <c r="H433"/>
  <c r="H434"/>
  <c r="H435"/>
  <c r="H436"/>
  <c r="H437"/>
  <c r="H438"/>
  <c r="H439"/>
  <c r="H440"/>
  <c r="H441"/>
  <c r="H442"/>
  <c r="H443"/>
  <c r="H444"/>
  <c r="H445"/>
  <c r="H446"/>
  <c r="H447"/>
  <c r="H448"/>
  <c r="H449"/>
  <c r="H450"/>
  <c r="H451"/>
  <c r="H452"/>
  <c r="H453"/>
  <c r="H454"/>
  <c r="H455"/>
  <c r="H456"/>
  <c r="H457"/>
  <c r="H458"/>
  <c r="H459"/>
  <c r="H460"/>
  <c r="H461"/>
  <c r="H462"/>
  <c r="H463"/>
  <c r="H464"/>
  <c r="H465"/>
  <c r="H466"/>
  <c r="H467"/>
  <c r="H468"/>
  <c r="H469"/>
  <c r="H470"/>
  <c r="H471"/>
  <c r="H472"/>
  <c r="H473"/>
  <c r="H474"/>
  <c r="H475"/>
  <c r="H476"/>
  <c r="H477"/>
  <c r="H478"/>
  <c r="H479"/>
  <c r="H480"/>
  <c r="H481"/>
  <c r="H482"/>
  <c r="H483"/>
  <c r="H484"/>
  <c r="H485"/>
  <c r="H486"/>
  <c r="H487"/>
  <c r="H488"/>
  <c r="H489"/>
  <c r="H490"/>
  <c r="H491"/>
  <c r="H492"/>
  <c r="H493"/>
  <c r="H494"/>
  <c r="H495"/>
  <c r="H496"/>
  <c r="H497"/>
  <c r="H498"/>
  <c r="H499"/>
  <c r="H500"/>
  <c r="H501"/>
  <c r="H502"/>
  <c r="H503"/>
  <c r="H504"/>
  <c r="H505"/>
  <c r="H506"/>
  <c r="H507"/>
  <c r="H508"/>
  <c r="H509"/>
  <c r="H510"/>
  <c r="H511"/>
  <c r="H512"/>
  <c r="H513"/>
  <c r="H514"/>
  <c r="H515"/>
  <c r="H516"/>
  <c r="H517"/>
  <c r="H518"/>
  <c r="H519"/>
  <c r="H520"/>
  <c r="H521"/>
  <c r="H522"/>
  <c r="H523"/>
  <c r="H524"/>
  <c r="H525"/>
  <c r="H526"/>
  <c r="H527"/>
  <c r="H528"/>
  <c r="H529"/>
  <c r="H530"/>
  <c r="H531"/>
  <c r="H532"/>
  <c r="H533"/>
  <c r="H534"/>
  <c r="H535"/>
  <c r="H536"/>
  <c r="H537"/>
  <c r="H538"/>
  <c r="H539"/>
  <c r="H540"/>
  <c r="H541"/>
  <c r="H542"/>
  <c r="H543"/>
  <c r="H544"/>
  <c r="H545"/>
  <c r="H546"/>
  <c r="H547"/>
  <c r="H548"/>
  <c r="H549"/>
  <c r="H550"/>
  <c r="H551"/>
  <c r="H552"/>
  <c r="H553"/>
  <c r="H554"/>
  <c r="H555"/>
  <c r="H556"/>
  <c r="H557"/>
  <c r="H558"/>
  <c r="H559"/>
  <c r="H560"/>
  <c r="H561"/>
  <c r="H562"/>
  <c r="H563"/>
  <c r="H564"/>
  <c r="H565"/>
  <c r="H566"/>
  <c r="H567"/>
  <c r="H568"/>
  <c r="H569"/>
  <c r="H570"/>
  <c r="H571"/>
  <c r="H572"/>
  <c r="H573"/>
  <c r="H574"/>
  <c r="H575"/>
  <c r="H576"/>
  <c r="H577"/>
  <c r="H578"/>
  <c r="H579"/>
  <c r="H580"/>
  <c r="H581"/>
  <c r="H582"/>
  <c r="H583"/>
  <c r="H584"/>
  <c r="H585"/>
  <c r="H586"/>
  <c r="H587"/>
  <c r="H588"/>
  <c r="H589"/>
  <c r="H590"/>
  <c r="H591"/>
  <c r="H592"/>
  <c r="H593"/>
  <c r="H594"/>
  <c r="H595"/>
  <c r="H596"/>
  <c r="H597"/>
  <c r="H598"/>
  <c r="H599"/>
  <c r="H600"/>
  <c r="H601"/>
  <c r="H602"/>
  <c r="H603"/>
  <c r="H604"/>
  <c r="H605"/>
  <c r="H606"/>
  <c r="H607"/>
  <c r="H608"/>
  <c r="H609"/>
  <c r="H610"/>
  <c r="H611"/>
  <c r="H612"/>
  <c r="H613"/>
  <c r="H614"/>
  <c r="H615"/>
  <c r="H616"/>
  <c r="H617"/>
  <c r="H618"/>
  <c r="H619"/>
  <c r="H620"/>
  <c r="H621"/>
  <c r="H622"/>
  <c r="H623"/>
  <c r="H624"/>
  <c r="H625"/>
  <c r="H626"/>
  <c r="H627"/>
  <c r="H628"/>
  <c r="H629"/>
  <c r="H630"/>
  <c r="H631"/>
  <c r="H632"/>
  <c r="H633"/>
  <c r="H634"/>
  <c r="H635"/>
  <c r="H636"/>
  <c r="H637"/>
  <c r="H638"/>
  <c r="H639"/>
  <c r="H640"/>
  <c r="H641"/>
  <c r="H642"/>
  <c r="H643"/>
  <c r="H644"/>
  <c r="H645"/>
  <c r="H646"/>
  <c r="H647"/>
  <c r="H2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D321"/>
  <c r="D322"/>
  <c r="D323"/>
  <c r="D324"/>
  <c r="D325"/>
  <c r="D326"/>
  <c r="D327"/>
  <c r="D328"/>
  <c r="D329"/>
  <c r="D330"/>
  <c r="D331"/>
  <c r="D332"/>
  <c r="D333"/>
  <c r="D334"/>
  <c r="D335"/>
  <c r="D336"/>
  <c r="D337"/>
  <c r="D338"/>
  <c r="D339"/>
  <c r="D340"/>
  <c r="D341"/>
  <c r="D342"/>
  <c r="D343"/>
  <c r="D344"/>
  <c r="D345"/>
  <c r="D346"/>
  <c r="D347"/>
  <c r="D348"/>
  <c r="D349"/>
  <c r="D350"/>
  <c r="D351"/>
  <c r="D352"/>
  <c r="D353"/>
  <c r="D354"/>
  <c r="D355"/>
  <c r="D356"/>
  <c r="D357"/>
  <c r="D358"/>
  <c r="D359"/>
  <c r="D360"/>
  <c r="D361"/>
  <c r="D362"/>
  <c r="D363"/>
  <c r="D364"/>
  <c r="D365"/>
  <c r="D366"/>
  <c r="D367"/>
  <c r="D368"/>
  <c r="D369"/>
  <c r="D370"/>
  <c r="D371"/>
  <c r="D372"/>
  <c r="D373"/>
  <c r="D374"/>
  <c r="D375"/>
  <c r="D376"/>
  <c r="D377"/>
  <c r="D378"/>
  <c r="D379"/>
  <c r="D380"/>
  <c r="D381"/>
  <c r="D382"/>
  <c r="D383"/>
  <c r="D384"/>
  <c r="D385"/>
  <c r="D386"/>
  <c r="D387"/>
  <c r="D388"/>
  <c r="D389"/>
  <c r="D390"/>
  <c r="D391"/>
  <c r="D392"/>
  <c r="D393"/>
  <c r="D394"/>
  <c r="D395"/>
  <c r="D396"/>
  <c r="D397"/>
  <c r="D398"/>
  <c r="D399"/>
  <c r="D400"/>
  <c r="D401"/>
  <c r="D402"/>
  <c r="D403"/>
  <c r="D404"/>
  <c r="D405"/>
  <c r="D406"/>
  <c r="D407"/>
  <c r="D408"/>
  <c r="D409"/>
  <c r="D410"/>
  <c r="D411"/>
  <c r="D412"/>
  <c r="D413"/>
  <c r="D414"/>
  <c r="D415"/>
  <c r="D416"/>
  <c r="D417"/>
  <c r="D418"/>
  <c r="D419"/>
  <c r="D420"/>
  <c r="D421"/>
  <c r="D422"/>
  <c r="D423"/>
  <c r="D424"/>
  <c r="D425"/>
  <c r="D426"/>
  <c r="D427"/>
  <c r="D428"/>
  <c r="D429"/>
  <c r="D430"/>
  <c r="D431"/>
  <c r="D432"/>
  <c r="D433"/>
  <c r="D434"/>
  <c r="D435"/>
  <c r="D436"/>
  <c r="D437"/>
  <c r="D438"/>
  <c r="D439"/>
  <c r="D440"/>
  <c r="D441"/>
  <c r="D442"/>
  <c r="D443"/>
  <c r="D444"/>
  <c r="D445"/>
  <c r="D446"/>
  <c r="D447"/>
  <c r="D448"/>
  <c r="D449"/>
  <c r="D450"/>
  <c r="D451"/>
  <c r="D452"/>
  <c r="D453"/>
  <c r="D454"/>
  <c r="D455"/>
  <c r="D456"/>
  <c r="D457"/>
  <c r="D458"/>
  <c r="D459"/>
  <c r="D460"/>
  <c r="D461"/>
  <c r="D462"/>
  <c r="D463"/>
  <c r="D464"/>
  <c r="D465"/>
  <c r="D466"/>
  <c r="D467"/>
  <c r="D468"/>
  <c r="D469"/>
  <c r="D470"/>
  <c r="D471"/>
  <c r="D472"/>
  <c r="D473"/>
  <c r="D474"/>
  <c r="D475"/>
  <c r="D476"/>
  <c r="D477"/>
  <c r="D478"/>
  <c r="D479"/>
  <c r="D480"/>
  <c r="D481"/>
  <c r="D482"/>
  <c r="D483"/>
  <c r="D484"/>
  <c r="D485"/>
  <c r="D486"/>
  <c r="D487"/>
  <c r="D488"/>
  <c r="D489"/>
  <c r="D490"/>
  <c r="D491"/>
  <c r="D492"/>
  <c r="D493"/>
  <c r="D494"/>
  <c r="D495"/>
  <c r="D496"/>
  <c r="D497"/>
  <c r="D498"/>
  <c r="D499"/>
  <c r="D500"/>
  <c r="D501"/>
  <c r="D502"/>
  <c r="D503"/>
  <c r="D504"/>
  <c r="D505"/>
  <c r="D506"/>
  <c r="D507"/>
  <c r="D508"/>
  <c r="D509"/>
  <c r="D510"/>
  <c r="D511"/>
  <c r="D512"/>
  <c r="D513"/>
  <c r="D514"/>
  <c r="D515"/>
  <c r="D516"/>
  <c r="D517"/>
  <c r="D518"/>
  <c r="D519"/>
  <c r="D520"/>
  <c r="D521"/>
  <c r="D522"/>
  <c r="D523"/>
  <c r="D524"/>
  <c r="D525"/>
  <c r="D526"/>
  <c r="D527"/>
  <c r="D528"/>
  <c r="D529"/>
  <c r="D530"/>
  <c r="D531"/>
  <c r="D532"/>
  <c r="D533"/>
  <c r="D534"/>
  <c r="D535"/>
  <c r="D536"/>
  <c r="D537"/>
  <c r="D538"/>
  <c r="D539"/>
  <c r="D540"/>
  <c r="D541"/>
  <c r="D542"/>
  <c r="D543"/>
  <c r="D544"/>
  <c r="D545"/>
  <c r="D546"/>
  <c r="D547"/>
  <c r="D548"/>
  <c r="D549"/>
  <c r="D550"/>
  <c r="D551"/>
  <c r="D552"/>
  <c r="D553"/>
  <c r="D554"/>
  <c r="D555"/>
  <c r="D556"/>
  <c r="D557"/>
  <c r="D558"/>
  <c r="D559"/>
  <c r="D560"/>
  <c r="D561"/>
  <c r="D562"/>
  <c r="D563"/>
  <c r="D564"/>
  <c r="D565"/>
  <c r="D566"/>
  <c r="D567"/>
  <c r="D568"/>
  <c r="D569"/>
  <c r="D570"/>
  <c r="D571"/>
  <c r="D572"/>
  <c r="D573"/>
  <c r="D574"/>
  <c r="D575"/>
  <c r="D576"/>
  <c r="D577"/>
  <c r="D578"/>
  <c r="D579"/>
  <c r="D580"/>
  <c r="D581"/>
  <c r="D582"/>
  <c r="D583"/>
  <c r="D584"/>
  <c r="D585"/>
  <c r="D586"/>
  <c r="D587"/>
  <c r="D588"/>
  <c r="D589"/>
  <c r="D590"/>
  <c r="D591"/>
  <c r="D592"/>
  <c r="D593"/>
  <c r="D594"/>
  <c r="D595"/>
  <c r="D596"/>
  <c r="D597"/>
  <c r="D598"/>
  <c r="D599"/>
  <c r="D600"/>
  <c r="D601"/>
  <c r="D602"/>
  <c r="D603"/>
  <c r="D604"/>
  <c r="D605"/>
  <c r="D606"/>
  <c r="D607"/>
  <c r="D608"/>
  <c r="D609"/>
  <c r="D610"/>
  <c r="D611"/>
  <c r="D612"/>
  <c r="D613"/>
  <c r="D614"/>
  <c r="D615"/>
  <c r="D616"/>
  <c r="D617"/>
  <c r="D618"/>
  <c r="D619"/>
  <c r="D620"/>
  <c r="D621"/>
  <c r="D622"/>
  <c r="D623"/>
  <c r="D624"/>
  <c r="D625"/>
  <c r="D626"/>
  <c r="D627"/>
  <c r="D628"/>
  <c r="D629"/>
  <c r="D630"/>
  <c r="D631"/>
  <c r="D632"/>
  <c r="D633"/>
  <c r="D634"/>
  <c r="D635"/>
  <c r="D636"/>
  <c r="D637"/>
  <c r="D638"/>
  <c r="D639"/>
  <c r="D640"/>
  <c r="D641"/>
  <c r="D642"/>
  <c r="D643"/>
  <c r="D644"/>
  <c r="D645"/>
  <c r="D646"/>
  <c r="D647"/>
  <c r="D2"/>
  <c r="D3"/>
</calcChain>
</file>

<file path=xl/sharedStrings.xml><?xml version="1.0" encoding="utf-8"?>
<sst xmlns="http://schemas.openxmlformats.org/spreadsheetml/2006/main" count="3014" uniqueCount="968">
  <si>
    <t>CEE Mooca</t>
  </si>
  <si>
    <t>CE Ibirapuera</t>
  </si>
  <si>
    <t>CE Santo Amaro</t>
  </si>
  <si>
    <t>CE Jd. São Paulo</t>
  </si>
  <si>
    <t>CE Vila Guarani</t>
  </si>
  <si>
    <t>Barra Funda</t>
  </si>
  <si>
    <t>CE Freguesia do Ó</t>
  </si>
  <si>
    <t>CE Curuça</t>
  </si>
  <si>
    <t>CE Butantã</t>
  </si>
  <si>
    <t>CE Vila Brasilândia</t>
  </si>
  <si>
    <t>CE Vila Independência</t>
  </si>
  <si>
    <t>CE Ipiranga</t>
  </si>
  <si>
    <t>CE Vila Santa Catarina</t>
  </si>
  <si>
    <t>CE Vila Carioca</t>
  </si>
  <si>
    <t>CE Vila Guilherme</t>
  </si>
  <si>
    <t>Jd. Celeste</t>
  </si>
  <si>
    <t>CE Campo Limpo</t>
  </si>
  <si>
    <t>CE São Mateus</t>
  </si>
  <si>
    <t>CE Jd. Cabuçu</t>
  </si>
  <si>
    <t>CE Mandaqui</t>
  </si>
  <si>
    <t>CE Jaguaré</t>
  </si>
  <si>
    <t>CE Casa Verde</t>
  </si>
  <si>
    <t>Estádio M. de Beisebol Bom Retiro</t>
  </si>
  <si>
    <t>CERET</t>
  </si>
  <si>
    <t>CEL Perus</t>
  </si>
  <si>
    <t>CEL Modelódromo do Ibirapuera</t>
  </si>
  <si>
    <t>CEL Ermelino Matarazzo</t>
  </si>
  <si>
    <t>Centro de Esportes Radicais</t>
  </si>
  <si>
    <t>CE Náutico Guarapiranga CENG</t>
  </si>
  <si>
    <t xml:space="preserve">CE Tatuapé </t>
  </si>
  <si>
    <t>CEL José Bonifácio</t>
  </si>
  <si>
    <t>CEL Juscelino Kubistchek</t>
  </si>
  <si>
    <t>CEL Tiradentes</t>
  </si>
  <si>
    <t>CEL Teotônio Vilela</t>
  </si>
  <si>
    <t>CE Tietê</t>
  </si>
  <si>
    <t>CE Vila Prudente (Alpina)</t>
  </si>
  <si>
    <t>CEE Salim Farah Maluf</t>
  </si>
  <si>
    <t>CEE Mané Garrincha</t>
  </si>
  <si>
    <t>CEE Joerg Bruder</t>
  </si>
  <si>
    <t>CEE Geraldo Jose de Almeida</t>
  </si>
  <si>
    <t>CEE Vicente Ítalo Feola</t>
  </si>
  <si>
    <t>CEE Arthur Friedenreich</t>
  </si>
  <si>
    <t>CEE Riyuso Ogawa</t>
  </si>
  <si>
    <t>CEE Raul Tabajara</t>
  </si>
  <si>
    <t>CEE Brigadeiro Eduardo Gomes</t>
  </si>
  <si>
    <t>CEE Aurélio de Campos</t>
  </si>
  <si>
    <t>CEE José Ermírio de Moraes</t>
  </si>
  <si>
    <t>CEE Solange Nunes Bibas</t>
  </si>
  <si>
    <t>CEE Oswaldo Brandão</t>
  </si>
  <si>
    <t>CEE Luiz Martinez</t>
  </si>
  <si>
    <t>CEE Flavio Calabresi Conte</t>
  </si>
  <si>
    <t>Balneário Carlos Joel Nelli</t>
  </si>
  <si>
    <t>Balneário Jalisco</t>
  </si>
  <si>
    <t>Balneário Princesa Isabel</t>
  </si>
  <si>
    <t xml:space="preserve">Ginásio Esportivo Darcy Reis </t>
  </si>
  <si>
    <t>Balneário Mário Moraes</t>
  </si>
  <si>
    <t>Mini Balneário Ministro Sinésio Rocha</t>
  </si>
  <si>
    <t xml:space="preserve">Mini Balneário Antônio Carlos de Abreu Sodré </t>
  </si>
  <si>
    <t>Mini Balneário José Maria Whitaker</t>
  </si>
  <si>
    <t>Mini Balneário Irmãos Paolillo</t>
  </si>
  <si>
    <t>Mini Balneário Com. Gastão Moutinho</t>
  </si>
  <si>
    <t>Mini Balneário Espiridião Rosas</t>
  </si>
  <si>
    <t>Mini Balneário Com. Garcia D'Avila</t>
  </si>
  <si>
    <t xml:space="preserve">CEL André Vital Ribeiro Soares </t>
  </si>
  <si>
    <t>CEL Juscelino Kubitschek</t>
  </si>
  <si>
    <t>Estádio Municipal Mie Nishi</t>
  </si>
  <si>
    <t>Centro Esportivo Tietê</t>
  </si>
  <si>
    <t>Centro Esportivo e de Lazer Perus</t>
  </si>
  <si>
    <t>Centro Esportivo e de Lazer Modelódromo do Ibirapuera</t>
  </si>
  <si>
    <t>Centro Esportivo e de Lazer Ermelino Matarazzo</t>
  </si>
  <si>
    <t>Centro de Esportes Radicais José Wilton Oliveira 'DRAC'</t>
  </si>
  <si>
    <t>Guarapiranga</t>
  </si>
  <si>
    <t>RF</t>
  </si>
  <si>
    <t>Ordem</t>
  </si>
  <si>
    <t>Nome 1</t>
  </si>
  <si>
    <t>Nome 2</t>
  </si>
  <si>
    <t>Servidor</t>
  </si>
  <si>
    <t>Cargo</t>
  </si>
  <si>
    <t>Gislene Rocha Amirato</t>
  </si>
  <si>
    <t>Mauro Yukihiro Irizawa</t>
  </si>
  <si>
    <t>Odair Bernardoni</t>
  </si>
  <si>
    <t>Silvia Aparecida de Oliveira</t>
  </si>
  <si>
    <t>Cristina Aparecida dos Reis</t>
  </si>
  <si>
    <t>Marcos Reginaldo de Souza</t>
  </si>
  <si>
    <t>Maria de Lourdes Pirola</t>
  </si>
  <si>
    <t>Moises Almeida Mendes</t>
  </si>
  <si>
    <t>Paulo Roberto Nogueira</t>
  </si>
  <si>
    <t>Paulo Roberto Silva dos Santos</t>
  </si>
  <si>
    <t>Roberto Fonseca Donnes</t>
  </si>
  <si>
    <t>Luiz Gustavo de Oliveira Muniz</t>
  </si>
  <si>
    <t>Rene Rondon</t>
  </si>
  <si>
    <t>Agente de Saúde</t>
  </si>
  <si>
    <t>Gislaine Suzart dos Santos</t>
  </si>
  <si>
    <t>CE Tiquatira</t>
  </si>
  <si>
    <t>Jorge Andrieta</t>
  </si>
  <si>
    <t>Julio Stancati Filho</t>
  </si>
  <si>
    <t>Marcos de Oliveira</t>
  </si>
  <si>
    <t>Berenice Braga Rangel</t>
  </si>
  <si>
    <t>Marcia Aparecida Pereira Silva</t>
  </si>
  <si>
    <t>Jurandina Bueno Cruz</t>
  </si>
  <si>
    <t>Ricardo Pereira da Silva</t>
  </si>
  <si>
    <t>Armando Sartori Junior</t>
  </si>
  <si>
    <t>Maria Fernanda Teixeira</t>
  </si>
  <si>
    <t>Sonia Maria Pereira de Souza Santos</t>
  </si>
  <si>
    <t>Arnaldo Jonas de Sousa</t>
  </si>
  <si>
    <t>Jorge Paulino da Silva</t>
  </si>
  <si>
    <t>Jose Paulo Ferreira dos Santos</t>
  </si>
  <si>
    <t>Zezito Rodrigues de Souza</t>
  </si>
  <si>
    <t>Alberto de Azevedo Alves Teixeira</t>
  </si>
  <si>
    <t>Ana Paula de Souza Lima</t>
  </si>
  <si>
    <t>Luiz Carlos Alves</t>
  </si>
  <si>
    <t>Edna Camilo de Lira Souza</t>
  </si>
  <si>
    <t>Tania Machado Diniz</t>
  </si>
  <si>
    <t>Elaine Aparecida Monteiro Ferraz Asman</t>
  </si>
  <si>
    <t>Armando Cesar da Silva</t>
  </si>
  <si>
    <t>Oswaldo Domenici Junior</t>
  </si>
  <si>
    <t>Maria Aparecida Rodrigues Guedes</t>
  </si>
  <si>
    <t>Maria Helena Toledo Machado</t>
  </si>
  <si>
    <t>Ronaldo Sorace</t>
  </si>
  <si>
    <t>Edmilson Jacob</t>
  </si>
  <si>
    <t>Erli Soares Pereira</t>
  </si>
  <si>
    <t>Marta Coentro Gomes</t>
  </si>
  <si>
    <t>Carlos Jose Rosa</t>
  </si>
  <si>
    <t>Carlos Alberto de Oliveira</t>
  </si>
  <si>
    <t>Cicero Jorge Cunha</t>
  </si>
  <si>
    <t>Edivan Ribeiro Soares</t>
  </si>
  <si>
    <t>Eduardo de Paula Armond</t>
  </si>
  <si>
    <t>Manoela Aparecida Sanches</t>
  </si>
  <si>
    <t>Yu Chien Fan</t>
  </si>
  <si>
    <t>Marcela Marinho Gomes</t>
  </si>
  <si>
    <t>Ivan Ramos de Lima</t>
  </si>
  <si>
    <t>Osmar Aparecido de Almeida</t>
  </si>
  <si>
    <t>Maria Alice Alves Gama</t>
  </si>
  <si>
    <t>Marcos Aparecido Larcher Pires</t>
  </si>
  <si>
    <t>Eduardo Ferreira dos Santos</t>
  </si>
  <si>
    <t>Milton Barboza da Silva</t>
  </si>
  <si>
    <t>Marisilda Rodrigues Mathias</t>
  </si>
  <si>
    <t>Analista de Saúde - Médico</t>
  </si>
  <si>
    <t>Ana Lucia Anauati Nicolao</t>
  </si>
  <si>
    <t>CE Santana</t>
  </si>
  <si>
    <t>Balneário Geraldo Alonso</t>
  </si>
  <si>
    <t>Tatiane Lopes Vicente</t>
  </si>
  <si>
    <t>Analista de Informações, Cultura e Desporto</t>
  </si>
  <si>
    <t>Analista de Informações, Cultura e Desporto NI</t>
  </si>
  <si>
    <t>Osvaldo Santos de Lima</t>
  </si>
  <si>
    <t>Analista de Informações, Cultura e Desporto NII</t>
  </si>
  <si>
    <t>Aline Caroprese Fontes Cabello</t>
  </si>
  <si>
    <t>Ana Carolina Eleuterio</t>
  </si>
  <si>
    <t>Analista de Saúde - Médico NIII</t>
  </si>
  <si>
    <t>Ana Paula Sartorio</t>
  </si>
  <si>
    <t>Andre Rafoul Mokodsi</t>
  </si>
  <si>
    <t>Analista de Saúde - Médico NIV</t>
  </si>
  <si>
    <t>Antonio Donizeti de Chico</t>
  </si>
  <si>
    <t>Armando Bergamo Coppi</t>
  </si>
  <si>
    <t>Carlos Alberto Menzel</t>
  </si>
  <si>
    <t>Carlos Roberto da Silva</t>
  </si>
  <si>
    <t>Assistente de Saúde NIII</t>
  </si>
  <si>
    <t>Charlene Angelim Alves dos Santos</t>
  </si>
  <si>
    <t>Claudio Ivanoff Salem</t>
  </si>
  <si>
    <t>Cristiane Mendes de Mattos</t>
  </si>
  <si>
    <t>Daniel Palacio</t>
  </si>
  <si>
    <t>Daphnis Goncalves de Souza</t>
  </si>
  <si>
    <t>Edimar Cesar Giacometto</t>
  </si>
  <si>
    <t>Edson Antunes Kolikauskas</t>
  </si>
  <si>
    <t>Eduardo Alonso Nannini</t>
  </si>
  <si>
    <t>Eliana Carillo Sevo Leitao</t>
  </si>
  <si>
    <t>Elinaldo Vieira dos Santos</t>
  </si>
  <si>
    <t>Elizeu dos Santos Lorena</t>
  </si>
  <si>
    <t>Helio Antonio Mitsui</t>
  </si>
  <si>
    <t>Helio Benedito Fernandes</t>
  </si>
  <si>
    <t>Herik Makoto Hayasaka</t>
  </si>
  <si>
    <t>Joao Batista Gonzaga Silva</t>
  </si>
  <si>
    <t>Assistente de Saúde NI</t>
  </si>
  <si>
    <t>Joao Dias Leao Junior</t>
  </si>
  <si>
    <t>Josivaldo Francisco Barbosa</t>
  </si>
  <si>
    <t>Jurandir Humphreys</t>
  </si>
  <si>
    <t>Lafaiete Artur Aparecido dos Santos</t>
  </si>
  <si>
    <t>Lilian Matos de Lima Fontes</t>
  </si>
  <si>
    <t>Luiz Claudio Rossi</t>
  </si>
  <si>
    <t>Marcia Gomes Mavouchian</t>
  </si>
  <si>
    <t>Marcos Antonio Pereira</t>
  </si>
  <si>
    <t>Assessor I</t>
  </si>
  <si>
    <t>Marta de Arruda</t>
  </si>
  <si>
    <t>Paulo Bispo da Cunha</t>
  </si>
  <si>
    <t>Raimundo Mendes dos Santos</t>
  </si>
  <si>
    <t>Reinaldo Aparecido de Lima</t>
  </si>
  <si>
    <t>Roberto Carlos Barreto</t>
  </si>
  <si>
    <t>Roberto Carlos Quirino</t>
  </si>
  <si>
    <t>Robson Cesar de Souza</t>
  </si>
  <si>
    <t>Rosana Giacomazzi</t>
  </si>
  <si>
    <t>Analista de Informações, Cultura e Desporto NIII</t>
  </si>
  <si>
    <t>CEE Alfredo Ignácio Trindade</t>
  </si>
  <si>
    <t>Auxiliar Desenvolvimento Infantil</t>
  </si>
  <si>
    <t>Teresinha Silva do Amaral Silva</t>
  </si>
  <si>
    <t>Vanessa Gianolli Ferreira</t>
  </si>
  <si>
    <t>Alexandre Figueiredo Soto</t>
  </si>
  <si>
    <t>Decio Laine de Azevedo</t>
  </si>
  <si>
    <t>Carla Barreto Santos</t>
  </si>
  <si>
    <t>Carlos Alberto Vieira de Alencar</t>
  </si>
  <si>
    <t>Marcia Sales Bueno</t>
  </si>
  <si>
    <t>Herminio Aparecido Alves dos Santos</t>
  </si>
  <si>
    <t>Vandervaldo Pereira da Silva</t>
  </si>
  <si>
    <t>Ivair Aparecido da Silva</t>
  </si>
  <si>
    <t>Dorcas dos Santos Neres</t>
  </si>
  <si>
    <t>Maria Lucia Rodrigues</t>
  </si>
  <si>
    <t>Jaime Kwan Aih Wong</t>
  </si>
  <si>
    <t>Reginaldo de Oliveira Ferreira</t>
  </si>
  <si>
    <t>Vania Aparecida Augusto</t>
  </si>
  <si>
    <t>Marcos Aparecido Gouveia</t>
  </si>
  <si>
    <t>Eduardo da Cunha Campello</t>
  </si>
  <si>
    <t>Leandro Brasil Rego</t>
  </si>
  <si>
    <t>Michel Isse Neto</t>
  </si>
  <si>
    <t>Carlos Azevedo de Oliveira</t>
  </si>
  <si>
    <t>Marcelo Ferraz Asman</t>
  </si>
  <si>
    <t>Fernanda Alves</t>
  </si>
  <si>
    <t>Cassio Glauco Tercitano</t>
  </si>
  <si>
    <r>
      <t xml:space="preserve">             RELAÇÃO DE SERVIDORES DOS CENTROS E</t>
    </r>
    <r>
      <rPr>
        <b/>
        <sz val="16"/>
        <color theme="3" tint="0.79998168889431442"/>
        <rFont val="Calibri"/>
        <family val="2"/>
        <scheme val="minor"/>
      </rPr>
      <t>SP</t>
    </r>
    <r>
      <rPr>
        <b/>
        <sz val="16"/>
        <color theme="0"/>
        <rFont val="Calibri"/>
        <family val="2"/>
        <scheme val="minor"/>
      </rPr>
      <t>ORTIVOS</t>
    </r>
  </si>
  <si>
    <r>
      <t xml:space="preserve">             RELAÇÃO DE SERVIDORES DOS CENTROS E</t>
    </r>
    <r>
      <rPr>
        <b/>
        <sz val="16"/>
        <color rgb="FF92D050"/>
        <rFont val="Calibri"/>
        <family val="2"/>
        <scheme val="minor"/>
      </rPr>
      <t>SP</t>
    </r>
    <r>
      <rPr>
        <b/>
        <sz val="16"/>
        <color theme="0"/>
        <rFont val="Calibri"/>
        <family val="2"/>
        <scheme val="minor"/>
      </rPr>
      <t>ORTIVOS</t>
    </r>
  </si>
  <si>
    <r>
      <t xml:space="preserve">             RELAÇÃO DE SERVIDORES DOS CENTROS E</t>
    </r>
    <r>
      <rPr>
        <b/>
        <sz val="16"/>
        <color theme="9" tint="0.79998168889431442"/>
        <rFont val="Calibri"/>
        <family val="2"/>
        <scheme val="minor"/>
      </rPr>
      <t>SP</t>
    </r>
    <r>
      <rPr>
        <b/>
        <sz val="16"/>
        <color theme="0"/>
        <rFont val="Calibri"/>
        <family val="2"/>
        <scheme val="minor"/>
      </rPr>
      <t>ORTIVOS</t>
    </r>
  </si>
  <si>
    <t>Marcelo Manoel de Sousa</t>
  </si>
  <si>
    <t>Soraia de Camargo Oliva Boccia</t>
  </si>
  <si>
    <t>Luciana Maria Ruiz Antunes</t>
  </si>
  <si>
    <t>Jair Jose dos Santos</t>
  </si>
  <si>
    <t>CE Vila Maria</t>
  </si>
  <si>
    <t>CEE Thomaz Mazzoni</t>
  </si>
  <si>
    <t>Camila Vicenzo do Nascimento</t>
  </si>
  <si>
    <t>Assessor II</t>
  </si>
  <si>
    <t>Marcia Aparecida Silva de Castro</t>
  </si>
  <si>
    <t>Assistente de Saúde NII</t>
  </si>
  <si>
    <t>Daniel Carvalho dos Santos</t>
  </si>
  <si>
    <t>Adriana Maia Castilho</t>
  </si>
  <si>
    <t>Helder Moreira Campos</t>
  </si>
  <si>
    <t>Elaine Correa Pereira Pinto</t>
  </si>
  <si>
    <t>Marcela de Souza Gonzaga</t>
  </si>
  <si>
    <t>Carlos Tatsumi Mizukosi</t>
  </si>
  <si>
    <t>Sidney Marques de Brito</t>
  </si>
  <si>
    <t>Valesca Garcia Ayres de Morais</t>
  </si>
  <si>
    <t>Andre Luis Branco Faravola</t>
  </si>
  <si>
    <t>CE Jd Sabará</t>
  </si>
  <si>
    <t>Jacqueline de Carvalho Cerqueira Sodre</t>
  </si>
  <si>
    <t>Assistente Administrativo de Gestão NII</t>
  </si>
  <si>
    <t>Assistente Administrativo de Gestão NI</t>
  </si>
  <si>
    <t>Assistente de Suporte Operacional NII</t>
  </si>
  <si>
    <t>Marta Venet Ferreira</t>
  </si>
  <si>
    <t>Ricardo Maciel</t>
  </si>
  <si>
    <t>Cleber Melanias dos Santos</t>
  </si>
  <si>
    <t>Douglas Ferrante de Almeida</t>
  </si>
  <si>
    <t>Daniela Ribeiro Gonzalez Paraluppi</t>
  </si>
  <si>
    <t>Luiz Cesar Rodrigues Alves</t>
  </si>
  <si>
    <t>Paulo Sergio Rodrigues de Almeida</t>
  </si>
  <si>
    <t>Thais Tomazelli Remedi</t>
  </si>
  <si>
    <t>Ana Paula da Silva Luiz</t>
  </si>
  <si>
    <t>Ana Paula Martins de Souza Lima</t>
  </si>
  <si>
    <t>Pedro Machado de Campos Salles</t>
  </si>
  <si>
    <t>David Muller</t>
  </si>
  <si>
    <t>Osvaldo Luis Keller Cesar Longhi</t>
  </si>
  <si>
    <t>Samara Rejane Seiler</t>
  </si>
  <si>
    <t>Jose Raimundo da Silva</t>
  </si>
  <si>
    <t>Maria Cristina Tavares</t>
  </si>
  <si>
    <t>Wellington Quintino de Moraes</t>
  </si>
  <si>
    <t>Roberto Yokomizo</t>
  </si>
  <si>
    <t>Solange Maria Cerqueira de Souza Menzel</t>
  </si>
  <si>
    <t>Emerson Torres do Nascimento</t>
  </si>
  <si>
    <t>Eunice Correa de Mello Nogueira</t>
  </si>
  <si>
    <t>Servio Silva Filho</t>
  </si>
  <si>
    <t>Joel de Jesus Magari</t>
  </si>
  <si>
    <t>Patrick Wender Rodrigues Malta</t>
  </si>
  <si>
    <t>Ediran Dias Ferreira</t>
  </si>
  <si>
    <t>Gerson Santos Cabistany</t>
  </si>
  <si>
    <t>Ronaldo Santiago da Paz</t>
  </si>
  <si>
    <t>Allan Cordeiro dos Santos Silva</t>
  </si>
  <si>
    <t>Leandro Donato Nascimento</t>
  </si>
  <si>
    <t>Fernando de Oliveira Pereira</t>
  </si>
  <si>
    <t>Sergio Coraucci Pranchevicius</t>
  </si>
  <si>
    <t xml:space="preserve">             RELAÇÃO DE SERVIDORES DOS CENTROS ESPORTIVOS</t>
  </si>
  <si>
    <t>CEE Rubens Pecce Lordelo</t>
  </si>
  <si>
    <t>Gestor de Equipamento Público</t>
  </si>
  <si>
    <t>Samuel Mateus Marcelino</t>
  </si>
  <si>
    <t>Estádio Municipal Jack Marin</t>
  </si>
  <si>
    <t>Wesley Aparecido Martins</t>
  </si>
  <si>
    <t>Assistente Administrativo de Gestão</t>
  </si>
  <si>
    <t>Edmilson Goncalves de Lima</t>
  </si>
  <si>
    <t>Simone de Guimaraes Santos</t>
  </si>
  <si>
    <t>Roberto de Souza Ladeira</t>
  </si>
  <si>
    <t>Tabata Vieira de Souza</t>
  </si>
  <si>
    <t>Creso Benedito da Conceicao Oliveira</t>
  </si>
  <si>
    <t>Marcelo Eugenio da Silva</t>
  </si>
  <si>
    <t>CEE Edson Arantes do Nascimento</t>
  </si>
  <si>
    <t>Antonio Pereira Matos</t>
  </si>
  <si>
    <t>Jose Norberto Zampieri</t>
  </si>
  <si>
    <t>Alice Maria Castanheira Cardoso</t>
  </si>
  <si>
    <t>Eduardo Martins Lourencao</t>
  </si>
  <si>
    <t>Laercio Augusto Martins</t>
  </si>
  <si>
    <t>Katty Josepha Alejandra Pinto Passini</t>
  </si>
  <si>
    <t>Marcelo de Jesus Sousa</t>
  </si>
  <si>
    <t>Cleber da Silva Perez</t>
  </si>
  <si>
    <t>Cristovao Trovao</t>
  </si>
  <si>
    <t>Erica Veneziani Leite</t>
  </si>
  <si>
    <t>Fabio Parpineli de Araujo</t>
  </si>
  <si>
    <t>Jaime Roberto Braganca</t>
  </si>
  <si>
    <t>Jose Aparecido Vieira do Carmo</t>
  </si>
  <si>
    <t>Conceicao Aparecida Marchezini</t>
  </si>
  <si>
    <t>Total: 12</t>
  </si>
  <si>
    <t>Roney da Cruz</t>
  </si>
  <si>
    <t>Total: 3</t>
  </si>
  <si>
    <t>Total: 5</t>
  </si>
  <si>
    <t>Paulo Rogerio Felix Vieira</t>
  </si>
  <si>
    <t>Margarida Marcia Mendonca</t>
  </si>
  <si>
    <t>Assistente de Suporte Operacional NI</t>
  </si>
  <si>
    <t>Total: 9</t>
  </si>
  <si>
    <t>Maria de Lourdes Lisboa Luciano</t>
  </si>
  <si>
    <t>Total: 4</t>
  </si>
  <si>
    <t>Eunice Gomes Toledo</t>
  </si>
  <si>
    <t>Raquel do Nascimento Silva de Oliveira</t>
  </si>
  <si>
    <t>Assistente de Suporte Operacional</t>
  </si>
  <si>
    <t>CEL Jose de Anchieta</t>
  </si>
  <si>
    <t>Total: 8</t>
  </si>
  <si>
    <t>Rodolfo Alves Rodrigues</t>
  </si>
  <si>
    <t>Antonio Ferreira de Jesus</t>
  </si>
  <si>
    <t>Jose Carlos Nunes</t>
  </si>
  <si>
    <t>Jose Lopes de Almeida</t>
  </si>
  <si>
    <t>Total: 7</t>
  </si>
  <si>
    <t>Total: 10</t>
  </si>
  <si>
    <t>Altair Alves Viana</t>
  </si>
  <si>
    <t>Jose Roberto Pinto da Silva</t>
  </si>
  <si>
    <t>Luiz Carlos Henrique Junior</t>
  </si>
  <si>
    <t>Fernando Costa dos Santos</t>
  </si>
  <si>
    <t>Gustavo Jose Le Senechal Salatino</t>
  </si>
  <si>
    <t>Nelson Lima Cortez</t>
  </si>
  <si>
    <t>Odna Rabelo Goncalves</t>
  </si>
  <si>
    <t>Analista de Informações, Cultura e Desporto NIV</t>
  </si>
  <si>
    <t>Total: 15</t>
  </si>
  <si>
    <t>Jair Xavier da Conceicao</t>
  </si>
  <si>
    <t>Celia Regina Raymundo de Souza</t>
  </si>
  <si>
    <t>Sergio Jose Mendes</t>
  </si>
  <si>
    <t>Valdir Paiva da Fonseca</t>
  </si>
  <si>
    <t>Joao Carlos Dias Nogueira</t>
  </si>
  <si>
    <t>Jose Manoel Pires Filho</t>
  </si>
  <si>
    <t>Adilson Heleno Gregorio</t>
  </si>
  <si>
    <t>Fausto Junior de Paschoal</t>
  </si>
  <si>
    <t>Jose Luiz Vergilio</t>
  </si>
  <si>
    <t>Antonio Gilberto Teixeira</t>
  </si>
  <si>
    <t>Christiane Teixeira de Souza Leao</t>
  </si>
  <si>
    <t>Experdito Lopes da Silva</t>
  </si>
  <si>
    <t>Joao Nadoti Neto</t>
  </si>
  <si>
    <t>Jorge Braganca</t>
  </si>
  <si>
    <t>Antonio Carlos Rissetti</t>
  </si>
  <si>
    <t>Juliana Ester de Miranda Santos</t>
  </si>
  <si>
    <t>Total: 6</t>
  </si>
  <si>
    <t>Sergio Antonio Azarias Luiz</t>
  </si>
  <si>
    <t>Anselmo Rodrigo Ricardo</t>
  </si>
  <si>
    <t>Daniel Pinheiro Martins</t>
  </si>
  <si>
    <t>Lucio Antonio Pereira Gomes</t>
  </si>
  <si>
    <t>Marcos da Cruz</t>
  </si>
  <si>
    <t>Nilton Rodrigues de Camargo</t>
  </si>
  <si>
    <t>Jose Roberto dos Santos</t>
  </si>
  <si>
    <t>Rogerio Henrique Neves</t>
  </si>
  <si>
    <t>Sergio Oliveira Silva</t>
  </si>
  <si>
    <t>Joao Carlos Giannini</t>
  </si>
  <si>
    <t>Maria Raimunda Goncalves</t>
  </si>
  <si>
    <t>Salomao Macedo da Conceicao</t>
  </si>
  <si>
    <t>Bruno Barbosa de Caldas</t>
  </si>
  <si>
    <t>Jose Luis Ricardo</t>
  </si>
  <si>
    <t>Victor Mateus Leme</t>
  </si>
  <si>
    <t>Rosangela Luengo Blanco Silva</t>
  </si>
  <si>
    <t>Bruno Maranho Cucci</t>
  </si>
  <si>
    <t>Total: 2</t>
  </si>
  <si>
    <t>Fabio Bergstrom Lourenco</t>
  </si>
  <si>
    <t>Luciana Martins Ribeiro</t>
  </si>
  <si>
    <t>Tania Soriano Lopes</t>
  </si>
  <si>
    <t>Angela Leticia Rotta Wczassek</t>
  </si>
  <si>
    <t>Fabio Rodrigo Brandao</t>
  </si>
  <si>
    <t>Joao Batista Ferreira</t>
  </si>
  <si>
    <t>Rafael Amaro</t>
  </si>
  <si>
    <t>Davi de Sousa Conceicao</t>
  </si>
  <si>
    <t>Igor Luiz Ramalho Cavalcante de Albuquerque</t>
  </si>
  <si>
    <t>Debora Kelly Oliveira Souza</t>
  </si>
  <si>
    <t>Jose Roberto de Paula</t>
  </si>
  <si>
    <t>Pista de Skate do Parque Chuvisco</t>
  </si>
  <si>
    <t>Marli Batista de Sousa</t>
  </si>
  <si>
    <t>Rosana Rodrigues Schiavolin</t>
  </si>
  <si>
    <t>Andre Luiz da Silva Prado</t>
  </si>
  <si>
    <t>Alex Sander Nogueira</t>
  </si>
  <si>
    <t>Rodrigo Nuno Peiro Correia</t>
  </si>
  <si>
    <t>Jose Alfredo Bueno</t>
  </si>
  <si>
    <t>Luis Carlos Pereira dos Santos</t>
  </si>
  <si>
    <t>Jose Luiz Antero dos Santos</t>
  </si>
  <si>
    <t>Carlos Eduardo Pacheco Silva</t>
  </si>
  <si>
    <t>Sarah Martins dos Santos</t>
  </si>
  <si>
    <t>Assistente de Suporte Operacional NIII</t>
  </si>
  <si>
    <t>Gregorio Dib Arena</t>
  </si>
  <si>
    <t>Fatima Aparecida Esteves Alves</t>
  </si>
  <si>
    <t>Juraci Jacinto Juvenal</t>
  </si>
  <si>
    <t>Antonio Rafael de Miranda</t>
  </si>
  <si>
    <t>Elisivaldo Fernandes</t>
  </si>
  <si>
    <t>Ana Leticia Bulla</t>
  </si>
  <si>
    <t>Airton Paes de Oliveira</t>
  </si>
  <si>
    <t>Igor Fernando da Cruz Moreira</t>
  </si>
  <si>
    <t>Francisco Jose de Paula Costa</t>
  </si>
  <si>
    <t>Sergio Pereira</t>
  </si>
  <si>
    <t>Jurandi de Castro Maropo</t>
  </si>
  <si>
    <t>Assistente Administrativo de Gestão NIII</t>
  </si>
  <si>
    <t>Decio Goncalves</t>
  </si>
  <si>
    <t>Joaquim Manoel de Araujo</t>
  </si>
  <si>
    <t>Daiana Santana Ferreira</t>
  </si>
  <si>
    <t>Ana Claudia Oliveira Lang</t>
  </si>
  <si>
    <t>Cicero Paulo dos Santos</t>
  </si>
  <si>
    <t>Geraldo Teodoro da Silva</t>
  </si>
  <si>
    <t>Julio Cesar Braga da Conceicao</t>
  </si>
  <si>
    <t>Vanderlei Alves da Silva</t>
  </si>
  <si>
    <t>Douglas Paiva Boromelo</t>
  </si>
  <si>
    <t>Maria Aparecida Gaspar Serafim</t>
  </si>
  <si>
    <t>Rodolfo Luiz Sampaio</t>
  </si>
  <si>
    <t>Geriel Pires Francisco</t>
  </si>
  <si>
    <t>Sandra Maria Arruda de Souza</t>
  </si>
  <si>
    <t>Eduardo Adao Rodrigues</t>
  </si>
  <si>
    <t>Valdair Batista do Nascimento</t>
  </si>
  <si>
    <t>R.F.</t>
  </si>
  <si>
    <t>NOME</t>
  </si>
  <si>
    <t>Unid_Ser</t>
  </si>
  <si>
    <t>Ailton Lucio Neres</t>
  </si>
  <si>
    <t>Aline Matos Nascimento de Almeida</t>
  </si>
  <si>
    <t>Antonio Cordeiro Coelho Neto</t>
  </si>
  <si>
    <t>Antonio Wlademir da Silva</t>
  </si>
  <si>
    <t>Clelia Mariano da Rocha</t>
  </si>
  <si>
    <t>Elias Marques</t>
  </si>
  <si>
    <t>Eneas Cardoso Figueiredo</t>
  </si>
  <si>
    <t>Icaro Andre Souza Rodrigues Coutinho Bandeira</t>
  </si>
  <si>
    <t>Israel Barbosa Dias</t>
  </si>
  <si>
    <t>Jose Eduardo Gomes Figueiredo</t>
  </si>
  <si>
    <t>Jose Tadeu Felix</t>
  </si>
  <si>
    <t>Josias Evangelista dos Santos</t>
  </si>
  <si>
    <t>Kenyson Rodrigo da Silva</t>
  </si>
  <si>
    <t>Marcio Rogerio Aparecido Trindade dos Santos</t>
  </si>
  <si>
    <t>Maxwell Caue de Brito Couto</t>
  </si>
  <si>
    <t>Mirian Muraca Andrade e Silva</t>
  </si>
  <si>
    <t>Neiva Lopes</t>
  </si>
  <si>
    <t>Osmar Espindola Junior</t>
  </si>
  <si>
    <t>Osvaldo Bernardo da Silva</t>
  </si>
  <si>
    <t>Paulo Donizete da Silva</t>
  </si>
  <si>
    <t>Rosimau Alves Rodrigues</t>
  </si>
  <si>
    <t>Sergio Ricardo</t>
  </si>
  <si>
    <t>Solange Nunes de Deus</t>
  </si>
  <si>
    <t>Vanessa Silva Xavier Mubarack</t>
  </si>
  <si>
    <t>Vinicius Akio Shiguematsu</t>
  </si>
  <si>
    <t>CARGO</t>
  </si>
  <si>
    <t>Total: 14</t>
  </si>
  <si>
    <t>CE Vila Manchester</t>
  </si>
  <si>
    <t>Gestor de Equipamento Público I</t>
  </si>
  <si>
    <t>Olivia Natalia Cruz Baptista</t>
  </si>
  <si>
    <t>Silvia Garcia Pinto</t>
  </si>
  <si>
    <t>Abel dos Anjos Costa Junior</t>
  </si>
  <si>
    <t>Adriana Pinto Molina</t>
  </si>
  <si>
    <t>Ailton Alves Borges</t>
  </si>
  <si>
    <t>Ailton Pedro da Silva</t>
  </si>
  <si>
    <t>Alda Regina Batista Molina</t>
  </si>
  <si>
    <t>Alessandra Minati</t>
  </si>
  <si>
    <t>Alessandro Martin Nalini</t>
  </si>
  <si>
    <t>Alexandre Augusto Vilardi</t>
  </si>
  <si>
    <t>Alexandre Herminio Souza</t>
  </si>
  <si>
    <t>Alexandre Moratto</t>
  </si>
  <si>
    <t>Alexandre Regis da Silva</t>
  </si>
  <si>
    <t>Amandio Martins</t>
  </si>
  <si>
    <t>Ana Lucia Emina</t>
  </si>
  <si>
    <t>Ana Paula da Silva Baptista</t>
  </si>
  <si>
    <t>Anderson Della Monica Catozzo</t>
  </si>
  <si>
    <t>Anderson Silva Chuang</t>
  </si>
  <si>
    <t>Anderson Silva Coelho</t>
  </si>
  <si>
    <t xml:space="preserve">Andraos Georges El Ghorayeb Junior </t>
  </si>
  <si>
    <t>Andre Bento dos Reis</t>
  </si>
  <si>
    <t>Andre Correia dos Santos</t>
  </si>
  <si>
    <t>Andre Felipe Kiyota Moraes</t>
  </si>
  <si>
    <t>Andrea Katia Zoccarato Rodriguez</t>
  </si>
  <si>
    <t>Antonia Elizangela de Oliveira</t>
  </si>
  <si>
    <t>Antonio Carlos Camilotti Junior</t>
  </si>
  <si>
    <t>Antonio Carlos de Araujo</t>
  </si>
  <si>
    <t>Ariana D Angelo Marques</t>
  </si>
  <si>
    <t>Augusto Rapp de Eston Pinto Coelho</t>
  </si>
  <si>
    <t>Barbara Jordana Geromel de Freitas</t>
  </si>
  <si>
    <t>Beatriz Aparecida Damiani</t>
  </si>
  <si>
    <t>Bianca Batista da Silva</t>
  </si>
  <si>
    <t>Bruno Bockis Giaretta</t>
  </si>
  <si>
    <t>Bruno Mancini</t>
  </si>
  <si>
    <t>Caio Ferrari de Castro Melo</t>
  </si>
  <si>
    <t>Caio Guilherme da Silva</t>
  </si>
  <si>
    <t>Carina Ortiz</t>
  </si>
  <si>
    <t>Carla Ester Panelli</t>
  </si>
  <si>
    <t>Carlos Antonio Carvalho de Campos</t>
  </si>
  <si>
    <t>Carlos Eduardo Sabino</t>
  </si>
  <si>
    <t>Carlos Kleber Lemos Marques Junior</t>
  </si>
  <si>
    <t>Carlos Paulino Junior</t>
  </si>
  <si>
    <t>Carolina Lotufo Esvael Rodrigues Hohl</t>
  </si>
  <si>
    <t>Caroline Nogueira</t>
  </si>
  <si>
    <t>Cassia Miashiro</t>
  </si>
  <si>
    <t>Cesar Augusto Fernandes de Souza</t>
  </si>
  <si>
    <t>Cesar Costa Fregonezi</t>
  </si>
  <si>
    <t>Cesar Farid Haddad</t>
  </si>
  <si>
    <t>Cezar Eduardo Ramos Lima</t>
  </si>
  <si>
    <t>Claudemir dos Santos</t>
  </si>
  <si>
    <t>Claudia Finholdt Angelo Tanabe</t>
  </si>
  <si>
    <t>Claudia Martini Brevilieri</t>
  </si>
  <si>
    <t>Claudia Stefanini</t>
  </si>
  <si>
    <t>Claudio Henrique da Silva</t>
  </si>
  <si>
    <t>Claudio Pereira Salgado</t>
  </si>
  <si>
    <t>Cleber Araujo Barbosa</t>
  </si>
  <si>
    <t>Cleusa Harter</t>
  </si>
  <si>
    <t>Cristiane Aparecida das Gracas Mostarda</t>
  </si>
  <si>
    <t>Cristina Tiyomi Yamaki Ogawa</t>
  </si>
  <si>
    <t>Crystiane Pereira de Souza</t>
  </si>
  <si>
    <t>Dalva Costa Guedes</t>
  </si>
  <si>
    <t>Daniel Goncalves Costa</t>
  </si>
  <si>
    <t>Daniel Matteelli Galdino</t>
  </si>
  <si>
    <t>Danilo de Campos Piovezan</t>
  </si>
  <si>
    <t>Daphne Fragoso Camargo</t>
  </si>
  <si>
    <t>Dario Jose Trindade</t>
  </si>
  <si>
    <t>David Fernandes Lacerda</t>
  </si>
  <si>
    <t>Debora Aparecida Ventura Ferreira</t>
  </si>
  <si>
    <t>Debora Rodrigues Portugal</t>
  </si>
  <si>
    <t>Decio Menezes Sampaio</t>
  </si>
  <si>
    <t>Diego Colucci Pelegrina</t>
  </si>
  <si>
    <t>Diego da Silva Lima</t>
  </si>
  <si>
    <t>Dineia Mendes de Araujo Cardoso</t>
  </si>
  <si>
    <t>Djelza Garcia</t>
  </si>
  <si>
    <t>Edineia Aparecida Teles</t>
  </si>
  <si>
    <t>Edmundo Aoyama</t>
  </si>
  <si>
    <t>Edson de Barros Oliveira</t>
  </si>
  <si>
    <t>Eduardo Torzoni</t>
  </si>
  <si>
    <t>Elaine de Cassia Benedito</t>
  </si>
  <si>
    <t>Eliete Rocha Nunes</t>
  </si>
  <si>
    <t>Elisangela Maria Adriano</t>
  </si>
  <si>
    <t>Elizabeth Cristina Nakasato Akamine</t>
  </si>
  <si>
    <t>Emilio Pazzini Neto</t>
  </si>
  <si>
    <t>Erick Pantaleao Carotini</t>
  </si>
  <si>
    <t>Everton Ricardo Domingos dos Santos</t>
  </si>
  <si>
    <t>Fabiana Rodrigues Pimenta</t>
  </si>
  <si>
    <t>Fabio de Oliveira Pereira</t>
  </si>
  <si>
    <t>Fabio Lazzari Junior</t>
  </si>
  <si>
    <t>Fabio Souza Graciano</t>
  </si>
  <si>
    <t>Fabricio Gomes de Oliveira</t>
  </si>
  <si>
    <t>Felipe Silva Santos</t>
  </si>
  <si>
    <t>Fernanda de Oliveira Kesper</t>
  </si>
  <si>
    <t>Fernanda Leite Sena</t>
  </si>
  <si>
    <t>Fernanda Pais dos Santos</t>
  </si>
  <si>
    <t>Fernanda Rodgerio Costa</t>
  </si>
  <si>
    <t>Fernandes José de Oliveira</t>
  </si>
  <si>
    <t>Fernando dos Santos Sousa</t>
  </si>
  <si>
    <t>Fernando Heli Teodoro da Silva</t>
  </si>
  <si>
    <t>Fernando Maiettini Previato</t>
  </si>
  <si>
    <t>Franz Felipe da Luz</t>
  </si>
  <si>
    <t>Gabriel Camacho Litardo</t>
  </si>
  <si>
    <t>Gabriela Caroline Paixao Cavalcante</t>
  </si>
  <si>
    <t>Gabriella Brito Galvao</t>
  </si>
  <si>
    <t>Gerson Alves da Silva Castilho</t>
  </si>
  <si>
    <t>Gian Paolo Gasparini</t>
  </si>
  <si>
    <t>Giana de Souza Schroeder</t>
  </si>
  <si>
    <t>Gilberto Cardoso dos Santos</t>
  </si>
  <si>
    <t>Gilberto Ricciarelli</t>
  </si>
  <si>
    <t>Gisele Regyne Bezerra Paschoal</t>
  </si>
  <si>
    <t>Giselly Cristina Ignacio Lima</t>
  </si>
  <si>
    <t>Giulianna Andrea Croce</t>
  </si>
  <si>
    <t>Gizela de Almeida Machado</t>
  </si>
  <si>
    <t>Glaucie Brasil Fabbrini</t>
  </si>
  <si>
    <t>Guilherme Kolosk do Nascimento</t>
  </si>
  <si>
    <t>Guilherme Rigueti Raffa</t>
  </si>
  <si>
    <t>Gustavo Ardanuy Bueno Sad Pereira</t>
  </si>
  <si>
    <t>Heldio Fortunato Gaspar de Freitas</t>
  </si>
  <si>
    <t>Ilton Soares</t>
  </si>
  <si>
    <t>Isabela Souza Valerio</t>
  </si>
  <si>
    <t>Isis Cecilia Marangoni Lopes</t>
  </si>
  <si>
    <t>Ivone da Costa Lins de Medeiros</t>
  </si>
  <si>
    <t>Jaime Alexandrino Rossi</t>
  </si>
  <si>
    <t>Jane Aparecida Ortiz</t>
  </si>
  <si>
    <t>Jeane Leme</t>
  </si>
  <si>
    <t>Jefferson Augusto Fernandes</t>
  </si>
  <si>
    <t>Jems Okada de Sousa Araujo</t>
  </si>
  <si>
    <t>Joana D Arc Pereira</t>
  </si>
  <si>
    <t>Joel Lima do Rosario</t>
  </si>
  <si>
    <t>Jose Luiz Nodar Ribeiro</t>
  </si>
  <si>
    <t>Jose Reinaldo Custodio</t>
  </si>
  <si>
    <t>Joyce de Santana Parra</t>
  </si>
  <si>
    <t>Judite Francisca de Sousa</t>
  </si>
  <si>
    <t>Julia Riverete Souza e Silva</t>
  </si>
  <si>
    <t>Juliana Nemoto Caetano</t>
  </si>
  <si>
    <t>Juliana Rangel Alves</t>
  </si>
  <si>
    <t>Jurema Soares Arrais</t>
  </si>
  <si>
    <t>Karla Patricia Pereira dos Santos</t>
  </si>
  <si>
    <t>Katia de Araujo</t>
  </si>
  <si>
    <t>Kleber Mendonca dos Santos</t>
  </si>
  <si>
    <t>Lais Gabriele Weber</t>
  </si>
  <si>
    <t>Larissa Cristina Alves</t>
  </si>
  <si>
    <t>Larissa Ribeiro Silva</t>
  </si>
  <si>
    <t>Laura Meneghel dos Santos</t>
  </si>
  <si>
    <t>Laureano Alves Raimundo</t>
  </si>
  <si>
    <t>Leandro Diogo Graca</t>
  </si>
  <si>
    <t>Leonardo Simoni Abreu</t>
  </si>
  <si>
    <t>Lidiana Celotti Franco da Rocha</t>
  </si>
  <si>
    <t>Luan Ferraz Chaves</t>
  </si>
  <si>
    <t>Lucas Regis Furquim Tavares</t>
  </si>
  <si>
    <t>Lucas Rocca de Freitas</t>
  </si>
  <si>
    <t>Luciana Araujo Alberto Santana</t>
  </si>
  <si>
    <t>Luciana Dias dos Reis Cruz</t>
  </si>
  <si>
    <t>Luciana Pastore Antonio</t>
  </si>
  <si>
    <t>Lucineia Rezende da Silva Oliveira</t>
  </si>
  <si>
    <t>Lucynara Chaves</t>
  </si>
  <si>
    <t>Luis Alberto Custodio de Freitas</t>
  </si>
  <si>
    <t>Manoel Ferreira do Patrocinio</t>
  </si>
  <si>
    <t>Marcelle Borges Rodrigues Guz</t>
  </si>
  <si>
    <t>Marcelo de Santana Barbosa</t>
  </si>
  <si>
    <t>Marcelo Luiz Mendes dos Santos</t>
  </si>
  <si>
    <t>Marcelo Penha Martins</t>
  </si>
  <si>
    <t>Marcelo Teixeira dos Santos Campos</t>
  </si>
  <si>
    <t>Marcia Aparecida de Oliveira</t>
  </si>
  <si>
    <t>Marcia Regina Martinez Tedeschi</t>
  </si>
  <si>
    <t>Marcia Virice Conceicao</t>
  </si>
  <si>
    <t>Marcio Issa de Oliveira</t>
  </si>
  <si>
    <t>Marcos Antonio Clemente</t>
  </si>
  <si>
    <t>Maria Akiko Tongu Nishida</t>
  </si>
  <si>
    <t>Maria Beatriz Irenio Trindade de Souza</t>
  </si>
  <si>
    <t>Maria da Luz Goncalves Inoue</t>
  </si>
  <si>
    <t>Maria do Rosario Sousa dos Santos</t>
  </si>
  <si>
    <t>Maria Eliza Felipe Ribeiro</t>
  </si>
  <si>
    <t>Maria Helena Vieira dos Santos</t>
  </si>
  <si>
    <t>Maria Luiza da Silva</t>
  </si>
  <si>
    <t>Mariangela Martins Bueno Nery</t>
  </si>
  <si>
    <t>Mario Maeda Junior</t>
  </si>
  <si>
    <t>Marisa Fonseca Sena</t>
  </si>
  <si>
    <t>Marlene de Abreu de Araujo</t>
  </si>
  <si>
    <t>Marli Aparecida Goncalves Silva</t>
  </si>
  <si>
    <t>Marli Aparecida Moreira</t>
  </si>
  <si>
    <t>Marli de Aguiar</t>
  </si>
  <si>
    <t>Marli Pereira</t>
  </si>
  <si>
    <t>Marta Cristiane Borges Castelari</t>
  </si>
  <si>
    <t>Matheus Yoshio Gois Sumida</t>
  </si>
  <si>
    <t>Mauricio Ida</t>
  </si>
  <si>
    <t>Mauricio Tadeu Gomes da Silva</t>
  </si>
  <si>
    <t>Mauro Augusto Novais Bianchi</t>
  </si>
  <si>
    <t>Mauro Ferreira</t>
  </si>
  <si>
    <t>Mayara Cristina dos Santos Bezerra</t>
  </si>
  <si>
    <t>Michele Aparecida Antiquera</t>
  </si>
  <si>
    <t>Miguel Raimundo dos Santos Porto</t>
  </si>
  <si>
    <t>Milena Igesca Valverde</t>
  </si>
  <si>
    <t>Milton Felisberto</t>
  </si>
  <si>
    <t>Monica Aparecida do Carmo</t>
  </si>
  <si>
    <t>Monica de Fatima Camargo Nascimento Nader</t>
  </si>
  <si>
    <t>Monica Hanashiro Sakaguchi</t>
  </si>
  <si>
    <t>Monica Rodrigues da Silva</t>
  </si>
  <si>
    <t>Narciso Pinto Serra Junior</t>
  </si>
  <si>
    <t>Neide Martins de Almeida</t>
  </si>
  <si>
    <t>Nicolly Ferreira de Souza</t>
  </si>
  <si>
    <t>Noeme Nascimento Martins</t>
  </si>
  <si>
    <t>Noemia Barbosa da Paixao</t>
  </si>
  <si>
    <t>Olga Gisele Lima Beltrame</t>
  </si>
  <si>
    <t>Olidia Rocha Araujo</t>
  </si>
  <si>
    <t>Paulo Alves Machado</t>
  </si>
  <si>
    <t>Paulo Eduardo Ribeiro</t>
  </si>
  <si>
    <t>Paulo Sergio de Freitas</t>
  </si>
  <si>
    <t>Paulo Sergio de Souza Torres Kawassaki</t>
  </si>
  <si>
    <t>Pedro Henrique Teles de Godoy</t>
  </si>
  <si>
    <t>Pedro Ricardo Vieira</t>
  </si>
  <si>
    <t>Priscilla Marassi</t>
  </si>
  <si>
    <t>Rafael da Silva do Nascimento</t>
  </si>
  <si>
    <t>Rafael Luiz Lorenz Teixeira Chiavinato</t>
  </si>
  <si>
    <t>Raimunda Santana Nobre Laskowski</t>
  </si>
  <si>
    <t>Regis Augusto Romualdo</t>
  </si>
  <si>
    <t>Reinaldo Borelli</t>
  </si>
  <si>
    <t>Renata de Godoy</t>
  </si>
  <si>
    <t>Renata Ferreira da Silva</t>
  </si>
  <si>
    <t>Reynaldo Alberto Pinto da Silva Azevedo</t>
  </si>
  <si>
    <t>Ricardo Antonio da Silva</t>
  </si>
  <si>
    <t>Ricardo de Souza Barros</t>
  </si>
  <si>
    <t>Ricardo Elias Haddad</t>
  </si>
  <si>
    <t>Ricardo Fulasi Natali</t>
  </si>
  <si>
    <t>Ricardo Luiz Hellmeister</t>
  </si>
  <si>
    <t>Ricardo Monzillo</t>
  </si>
  <si>
    <t>Ricardo Pires Calciolari</t>
  </si>
  <si>
    <t>Roberto Bistulfi</t>
  </si>
  <si>
    <t>Roberto Carlos Kaydosi</t>
  </si>
  <si>
    <t>Roberto Marcelo Cruz Inoue</t>
  </si>
  <si>
    <t>Roberto Silveira Mellao</t>
  </si>
  <si>
    <t>Rodrigo Garla Jorge</t>
  </si>
  <si>
    <t>Rogerio Lins Wanderley</t>
  </si>
  <si>
    <t>Rogerio Setsuo Kowata</t>
  </si>
  <si>
    <t>Ronaldo Batista Mendonca</t>
  </si>
  <si>
    <t>Ronei Pereira Farias</t>
  </si>
  <si>
    <t>Roque Ribeiro dos Santos</t>
  </si>
  <si>
    <t>Rosangela Santos Cavalcante</t>
  </si>
  <si>
    <t>Roselane Dione Roccia</t>
  </si>
  <si>
    <t>Roseli Alcaras</t>
  </si>
  <si>
    <t>Roseli Geraldo</t>
  </si>
  <si>
    <t>Rosely Barbosa Louzada Gimenes</t>
  </si>
  <si>
    <t>Rosenilda Gomes Pereira</t>
  </si>
  <si>
    <t>Rui Yudi Sato Pereira</t>
  </si>
  <si>
    <t>Sandra Ferreira da Silva Ruiz</t>
  </si>
  <si>
    <t>Sandra Marcia Batista</t>
  </si>
  <si>
    <t>Sandra Maria Carvalho Gomes Cordeiro</t>
  </si>
  <si>
    <t>Sandra Maria de Oliveira Rosa</t>
  </si>
  <si>
    <t>Sandra Maria Leme da Silva</t>
  </si>
  <si>
    <t>Sandra Perez Rosa de Rezende</t>
  </si>
  <si>
    <t>Sebastiao Marciano da Silva</t>
  </si>
  <si>
    <t>Selma Fernandes Silva</t>
  </si>
  <si>
    <t>Sergio Augusto</t>
  </si>
  <si>
    <t>Sergio Francomano</t>
  </si>
  <si>
    <t>Sergio Luis de Paula Lima</t>
  </si>
  <si>
    <t>Sergio Ricardo Rodrigues de Campos</t>
  </si>
  <si>
    <t>Sergio Valerio Kindler</t>
  </si>
  <si>
    <t>Sidnei Cardoso</t>
  </si>
  <si>
    <t>Sidney Gabriel Silva</t>
  </si>
  <si>
    <t>Silvana da Silva Cruz</t>
  </si>
  <si>
    <t>Silvia Conceicao de Oliveira Sabino</t>
  </si>
  <si>
    <t>Silvia Vidor de Sousa Reis</t>
  </si>
  <si>
    <t>Soraia Calderon Fiorotti</t>
  </si>
  <si>
    <t>Soraia Fernandes Martins</t>
  </si>
  <si>
    <t>Tatiana Souza Messeder</t>
  </si>
  <si>
    <t>Thais Pacheco Villas Boas</t>
  </si>
  <si>
    <t>Thiago de Barros Carneiro</t>
  </si>
  <si>
    <t>Thiago Wagner dos Reis</t>
  </si>
  <si>
    <t>Tiago Rosa Machado</t>
  </si>
  <si>
    <t>Valquiria de Sena Rosa</t>
  </si>
  <si>
    <t>Valter Pedro</t>
  </si>
  <si>
    <t>Vanda Kretly</t>
  </si>
  <si>
    <t>Vanessa Santos de Oliveira</t>
  </si>
  <si>
    <t>Vanessa Zacarias Pedro</t>
  </si>
  <si>
    <t>Victor Albuquerque Micheletto</t>
  </si>
  <si>
    <t>Victor Mendes Bassi de Jesus</t>
  </si>
  <si>
    <t>Vitor Aragao Caldas</t>
  </si>
  <si>
    <t>Wagner Fragoso Pinto</t>
  </si>
  <si>
    <t>Weber Matias dos Santos</t>
  </si>
  <si>
    <t>Willian Braga Castello Branco</t>
  </si>
  <si>
    <t>Yasmin Paschoal</t>
  </si>
  <si>
    <r>
      <rPr>
        <b/>
        <sz val="10"/>
        <color indexed="8"/>
        <rFont val="Arial"/>
        <family val="2"/>
      </rPr>
      <t>DGEA-DGME</t>
    </r>
    <r>
      <rPr>
        <sz val="10"/>
        <color indexed="8"/>
        <rFont val="Arial"/>
        <family val="2"/>
      </rPr>
      <t>-Divisão de Gestão das Modalidades Esportivas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</si>
  <si>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-CEE Raul Tabajara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</si>
  <si>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-CEE Aurélio Campos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</si>
  <si>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-Mini Balneário Marechal Espiridião Rosa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</si>
  <si>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-CEE Arthur Friedenreich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</si>
  <si>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-Balneário Jalisco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</si>
  <si>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-CEE Luiz Martinez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</si>
  <si>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-CEL José Bonifácio</t>
    </r>
  </si>
  <si>
    <r>
      <rPr>
        <b/>
        <sz val="10"/>
        <color indexed="8"/>
        <rFont val="Arial"/>
        <family val="2"/>
      </rPr>
      <t>CAF-DSI</t>
    </r>
    <r>
      <rPr>
        <sz val="10"/>
        <color indexed="8"/>
        <rFont val="Arial"/>
        <family val="2"/>
      </rPr>
      <t>-Divisão de Suporte Interno-Frota</t>
    </r>
  </si>
  <si>
    <r>
      <rPr>
        <b/>
        <sz val="10"/>
        <rFont val="Arial"/>
        <family val="2"/>
      </rPr>
      <t>DGEE-DEED-</t>
    </r>
    <r>
      <rPr>
        <sz val="10"/>
        <rFont val="Arial"/>
        <family val="2"/>
      </rPr>
      <t>CEL André Vital Ribeiro Soares</t>
    </r>
  </si>
  <si>
    <r>
      <rPr>
        <b/>
        <sz val="10"/>
        <color indexed="8"/>
        <rFont val="Arial"/>
        <family val="2"/>
      </rPr>
      <t>DGEE-DEEI</t>
    </r>
    <r>
      <rPr>
        <sz val="10"/>
        <color indexed="8"/>
        <rFont val="Arial"/>
        <family val="2"/>
      </rPr>
      <t>-Divisão de Gestão de Equipamentos Esportivos Indiretos</t>
    </r>
  </si>
  <si>
    <r>
      <t>DGEE-DEED</t>
    </r>
    <r>
      <rPr>
        <sz val="10"/>
        <rFont val="Arial"/>
        <family val="2"/>
      </rPr>
      <t>-CEE Thomaz Mazzoni</t>
    </r>
  </si>
  <si>
    <r>
      <rPr>
        <b/>
        <sz val="10"/>
        <color indexed="8"/>
        <rFont val="Arial"/>
        <family val="2"/>
      </rPr>
      <t>DGEA-DGRO</t>
    </r>
    <r>
      <rPr>
        <sz val="10"/>
        <color indexed="8"/>
        <rFont val="Arial"/>
        <family val="2"/>
      </rPr>
      <t>-Divisão de Gestão da Rede Olímpica</t>
    </r>
  </si>
  <si>
    <r>
      <rPr>
        <b/>
        <sz val="10"/>
        <color indexed="8"/>
        <rFont val="Arial"/>
        <family val="2"/>
      </rPr>
      <t>DGEE-DEED-CEE</t>
    </r>
    <r>
      <rPr>
        <sz val="10"/>
        <color indexed="8"/>
        <rFont val="Arial"/>
        <family val="2"/>
      </rPr>
      <t xml:space="preserve"> Aurélio Campos</t>
    </r>
  </si>
  <si>
    <r>
      <t>DGEE-DEED</t>
    </r>
    <r>
      <rPr>
        <sz val="10"/>
        <color indexed="8"/>
        <rFont val="Arial"/>
        <family val="2"/>
      </rPr>
      <t>-Mini Balneário Antonio Carlos de Abreu Sodré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</si>
  <si>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 xml:space="preserve">-CEE Geraldo José de Almeida - </t>
    </r>
    <r>
      <rPr>
        <b/>
        <sz val="10"/>
        <color indexed="8"/>
        <rFont val="Arial"/>
        <family val="2"/>
      </rPr>
      <t>O.S.</t>
    </r>
  </si>
  <si>
    <r>
      <rPr>
        <b/>
        <sz val="10"/>
        <color indexed="8"/>
        <rFont val="Arial"/>
        <family val="2"/>
      </rPr>
      <t>CAF-DPC</t>
    </r>
    <r>
      <rPr>
        <sz val="10"/>
        <color indexed="8"/>
        <rFont val="Arial"/>
        <family val="2"/>
      </rPr>
      <t>-Divisão de Prestação de Contas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</si>
  <si>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-CEE Mané Garrincha</t>
    </r>
  </si>
  <si>
    <r>
      <t>CAF-DS</t>
    </r>
    <r>
      <rPr>
        <sz val="10"/>
        <color indexed="8"/>
        <rFont val="Arial"/>
        <family val="2"/>
      </rPr>
      <t>-Divisão de Suprimentos-Patrimonio</t>
    </r>
  </si>
  <si>
    <r>
      <rPr>
        <b/>
        <sz val="10"/>
        <color indexed="8"/>
        <rFont val="Arial"/>
        <family val="2"/>
      </rPr>
      <t>DGEA</t>
    </r>
    <r>
      <rPr>
        <sz val="10"/>
        <color indexed="8"/>
        <rFont val="Arial"/>
        <family val="2"/>
      </rPr>
      <t>-Departamento de Gestão do Esporte de Alto Rendimento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</si>
  <si>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-CEE Solange Nunes Bibas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</si>
  <si>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-CEL José de Anchieta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</si>
  <si>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-CEE Riyuso Ogawa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</si>
  <si>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-Mini Balneário Irmãos Paolillo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</si>
  <si>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-CEL Juscelino Kubitschek</t>
    </r>
  </si>
  <si>
    <t>AFASTADO-TCMSP</t>
  </si>
  <si>
    <r>
      <rPr>
        <b/>
        <sz val="10"/>
        <rFont val="Arial"/>
        <family val="2"/>
      </rPr>
      <t>DGEE-DEED-</t>
    </r>
    <r>
      <rPr>
        <sz val="10"/>
        <rFont val="Arial"/>
        <family val="2"/>
      </rPr>
      <t>CEE Joerg Bruder</t>
    </r>
  </si>
  <si>
    <r>
      <t>DGEE-DEED</t>
    </r>
    <r>
      <rPr>
        <sz val="10"/>
        <color indexed="8"/>
        <rFont val="Arial"/>
        <family val="2"/>
      </rPr>
      <t>-Centro Esp Rec e Educ do Trabalhador-CERET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</si>
  <si>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-CEE Joerg Bruder</t>
    </r>
  </si>
  <si>
    <r>
      <rPr>
        <b/>
        <sz val="10"/>
        <color indexed="8"/>
        <rFont val="Arial"/>
        <family val="2"/>
      </rPr>
      <t>DGPAR-</t>
    </r>
    <r>
      <rPr>
        <sz val="10"/>
        <color indexed="8"/>
        <rFont val="Arial"/>
        <family val="2"/>
      </rPr>
      <t>Departamento de Gestão de Parcerias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</si>
  <si>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-Mini Balneário José Maria Whitaker</t>
    </r>
  </si>
  <si>
    <r>
      <rPr>
        <b/>
        <sz val="10"/>
        <color indexed="8"/>
        <rFont val="Arial"/>
        <family val="2"/>
      </rPr>
      <t>DGEE-DESM</t>
    </r>
    <r>
      <rPr>
        <sz val="10"/>
        <color indexed="8"/>
        <rFont val="Arial"/>
        <family val="2"/>
      </rPr>
      <t>-Divisão de Engenharia e Serviços de Manutenção</t>
    </r>
  </si>
  <si>
    <r>
      <rPr>
        <b/>
        <sz val="10"/>
        <color indexed="8"/>
        <rFont val="Arial"/>
        <family val="2"/>
      </rPr>
      <t>DGPE-</t>
    </r>
    <r>
      <rPr>
        <sz val="10"/>
        <color indexed="8"/>
        <rFont val="Arial"/>
        <family val="2"/>
      </rPr>
      <t>Depto de Gestão de Políticas e Programas de Esporte e Lazer</t>
    </r>
  </si>
  <si>
    <r>
      <rPr>
        <b/>
        <sz val="10"/>
        <color indexed="8"/>
        <rFont val="Arial"/>
        <family val="2"/>
      </rPr>
      <t>SEME-</t>
    </r>
    <r>
      <rPr>
        <sz val="10"/>
        <color indexed="8"/>
        <rFont val="Arial"/>
        <family val="2"/>
      </rPr>
      <t>Gabinete do Secretário</t>
    </r>
  </si>
  <si>
    <r>
      <rPr>
        <b/>
        <sz val="10"/>
        <color indexed="8"/>
        <rFont val="Arial"/>
        <family val="2"/>
      </rPr>
      <t>CAF-DGP</t>
    </r>
    <r>
      <rPr>
        <sz val="10"/>
        <color indexed="8"/>
        <rFont val="Arial"/>
        <family val="2"/>
      </rPr>
      <t>-Divisão de Gestão de Pessoas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</si>
  <si>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-Estádio Municipal Mie Nishi</t>
    </r>
  </si>
  <si>
    <r>
      <rPr>
        <b/>
        <sz val="10"/>
        <rFont val="Arial"/>
        <family val="2"/>
      </rPr>
      <t>DGEE-DEED</t>
    </r>
    <r>
      <rPr>
        <sz val="10"/>
        <rFont val="Arial"/>
        <family val="2"/>
      </rPr>
      <t>-CEL Teotônio Vilela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</si>
  <si>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-Divisão de Gestão de Equipamentos Esportivos Diretos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</si>
  <si>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-Mini Balneário Ministro Sinésio Rocha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</si>
  <si>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-Mini Balneário Comandante Garcia D'Avila</t>
    </r>
  </si>
  <si>
    <r>
      <rPr>
        <b/>
        <sz val="10"/>
        <color indexed="8"/>
        <rFont val="Arial"/>
        <family val="2"/>
      </rPr>
      <t>DGEE-</t>
    </r>
    <r>
      <rPr>
        <sz val="10"/>
        <color indexed="8"/>
        <rFont val="Arial"/>
        <family val="2"/>
      </rPr>
      <t>Departamento de Gestão de Equipamentos Esportivos</t>
    </r>
  </si>
  <si>
    <r>
      <rPr>
        <b/>
        <sz val="10"/>
        <color indexed="8"/>
        <rFont val="Arial"/>
        <family val="2"/>
      </rPr>
      <t>SEME-GAB</t>
    </r>
    <r>
      <rPr>
        <sz val="10"/>
        <color indexed="8"/>
        <rFont val="Arial"/>
        <family val="2"/>
      </rPr>
      <t>-Assessoria de Comunicação Social-Imprensa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</si>
  <si>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-CEE Oswaldo Brandão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</si>
  <si>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-CEE Vicente Italo Feola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</si>
  <si>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-CEL Perus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</si>
  <si>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-CEE Edson Arantes do Nascimento</t>
    </r>
  </si>
  <si>
    <r>
      <rPr>
        <b/>
        <sz val="10"/>
        <rFont val="Arial"/>
        <family val="2"/>
      </rPr>
      <t>DGEE-DEED-</t>
    </r>
    <r>
      <rPr>
        <sz val="10"/>
        <rFont val="Arial"/>
        <family val="2"/>
      </rPr>
      <t>CEE Luiz Martinez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</si>
  <si>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-Centro de Esportes Radicais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</si>
  <si>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-CEE Alfredo Ignácio Trindade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</si>
  <si>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 xml:space="preserve">-CEE Rubens Pecce Lordelo </t>
    </r>
    <r>
      <rPr>
        <b/>
        <sz val="10"/>
        <color indexed="8"/>
        <rFont val="Arial"/>
        <family val="2"/>
      </rPr>
      <t>- O.S.</t>
    </r>
  </si>
  <si>
    <r>
      <rPr>
        <b/>
        <sz val="10"/>
        <color indexed="8"/>
        <rFont val="Arial"/>
        <family val="2"/>
      </rPr>
      <t>CAF-DPOF</t>
    </r>
    <r>
      <rPr>
        <sz val="10"/>
        <color indexed="8"/>
        <rFont val="Arial"/>
        <family val="2"/>
      </rPr>
      <t>- Divisão de Planejamento Orçamentário e Financeiro</t>
    </r>
  </si>
  <si>
    <r>
      <rPr>
        <b/>
        <sz val="10"/>
        <color indexed="8"/>
        <rFont val="Arial"/>
        <family val="2"/>
      </rPr>
      <t>CAF-DCL</t>
    </r>
    <r>
      <rPr>
        <sz val="10"/>
        <color indexed="8"/>
        <rFont val="Arial"/>
        <family val="2"/>
      </rPr>
      <t>-Divisão de Contratos e Licitações</t>
    </r>
  </si>
  <si>
    <r>
      <rPr>
        <b/>
        <sz val="10"/>
        <color indexed="8"/>
        <rFont val="Arial"/>
        <family val="2"/>
      </rPr>
      <t>DGPE-DGPP</t>
    </r>
    <r>
      <rPr>
        <sz val="10"/>
        <color indexed="8"/>
        <rFont val="Arial"/>
        <family val="2"/>
      </rPr>
      <t>-Divisão de Gestão de Programas e Projetos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</si>
  <si>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-Balneário Carlos Joel Nelli</t>
    </r>
  </si>
  <si>
    <r>
      <rPr>
        <b/>
        <sz val="10"/>
        <color indexed="8"/>
        <rFont val="Arial"/>
        <family val="2"/>
      </rPr>
      <t>SEME-GAB</t>
    </r>
    <r>
      <rPr>
        <sz val="10"/>
        <color indexed="8"/>
        <rFont val="Arial"/>
        <family val="2"/>
      </rPr>
      <t>-Assessoria Jurídica</t>
    </r>
  </si>
  <si>
    <r>
      <rPr>
        <b/>
        <sz val="10"/>
        <color indexed="8"/>
        <rFont val="Arial"/>
        <family val="2"/>
      </rPr>
      <t>CAF-DEOF</t>
    </r>
    <r>
      <rPr>
        <sz val="10"/>
        <color indexed="8"/>
        <rFont val="Arial"/>
        <family val="2"/>
      </rPr>
      <t>-Divisão de Execução Orçamentária e Financeira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</si>
  <si>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-CEE Salim Farah Maluf</t>
    </r>
  </si>
  <si>
    <r>
      <rPr>
        <b/>
        <sz val="10"/>
        <color indexed="8"/>
        <rFont val="Arial"/>
        <family val="2"/>
      </rPr>
      <t>CAF-</t>
    </r>
    <r>
      <rPr>
        <sz val="10"/>
        <color indexed="8"/>
        <rFont val="Arial"/>
        <family val="2"/>
      </rPr>
      <t>Coordenação de Administração e Finanças</t>
    </r>
  </si>
  <si>
    <r>
      <rPr>
        <b/>
        <sz val="10"/>
        <color indexed="8"/>
        <rFont val="Arial"/>
        <family val="2"/>
      </rPr>
      <t>DGPE-DGPEL</t>
    </r>
    <r>
      <rPr>
        <sz val="10"/>
        <color indexed="8"/>
        <rFont val="Arial"/>
        <family val="2"/>
      </rPr>
      <t>-Jogos da Cidade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</si>
  <si>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-Balneário Mario Moraes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</si>
  <si>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-Centro Esp Rec e Educ do Trabalhador-CERET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</si>
  <si>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-Estádio Municipal Jack Marin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</si>
  <si>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-CEE Thomaz Mazzoni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</si>
  <si>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-CEL André Vital Ribeiro Soares</t>
    </r>
  </si>
  <si>
    <r>
      <rPr>
        <b/>
        <sz val="10"/>
        <color indexed="8"/>
        <rFont val="Arial"/>
        <family val="2"/>
      </rPr>
      <t>CAF-DSI</t>
    </r>
    <r>
      <rPr>
        <sz val="10"/>
        <color indexed="8"/>
        <rFont val="Arial"/>
        <family val="2"/>
      </rPr>
      <t>-Divisão de Suporte Interno-Protocolo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</si>
  <si>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-Clube Esportivo Náutico Guarapiranga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</si>
  <si>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 xml:space="preserve">-CEE Geraldo José de Almeida </t>
    </r>
    <r>
      <rPr>
        <b/>
        <sz val="10"/>
        <color indexed="8"/>
        <rFont val="Arial"/>
        <family val="2"/>
      </rPr>
      <t>- O.S.</t>
    </r>
  </si>
  <si>
    <r>
      <rPr>
        <b/>
        <sz val="10"/>
        <color indexed="8"/>
        <rFont val="Arial"/>
        <family val="2"/>
      </rPr>
      <t>DGPE-DGPEL</t>
    </r>
    <r>
      <rPr>
        <sz val="10"/>
        <color indexed="8"/>
        <rFont val="Arial"/>
        <family val="2"/>
      </rPr>
      <t>-Corrida de Rua</t>
    </r>
  </si>
  <si>
    <r>
      <t>CAF-DS</t>
    </r>
    <r>
      <rPr>
        <sz val="10"/>
        <color indexed="8"/>
        <rFont val="Arial"/>
        <family val="2"/>
      </rPr>
      <t>-Divisão de Suprimentos-Almoxarifado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</si>
  <si>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-CEE Brigadeiro Eduardo Gomes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</si>
  <si>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-CEL Modelodromo do Ibirapuera</t>
    </r>
  </si>
  <si>
    <r>
      <rPr>
        <b/>
        <sz val="10"/>
        <rFont val="Arial"/>
        <family val="2"/>
      </rPr>
      <t>DGEE-DEED-</t>
    </r>
    <r>
      <rPr>
        <sz val="10"/>
        <rFont val="Arial"/>
        <family val="2"/>
      </rPr>
      <t>Mini Balneário Irmãos Paolillo</t>
    </r>
  </si>
  <si>
    <t>AFASTADO-SUBPREFEITURA DE VILA PRUDENTE</t>
  </si>
  <si>
    <r>
      <t>DGEE-DEED</t>
    </r>
    <r>
      <rPr>
        <sz val="10"/>
        <color indexed="8"/>
        <rFont val="Arial"/>
        <family val="2"/>
      </rPr>
      <t>-Ginasio Esportivo Darcy Reis</t>
    </r>
  </si>
  <si>
    <r>
      <rPr>
        <b/>
        <sz val="10"/>
        <rFont val="Arial"/>
        <family val="2"/>
      </rPr>
      <t>DGEE-DEED-</t>
    </r>
    <r>
      <rPr>
        <sz val="10"/>
        <rFont val="Arial"/>
        <family val="2"/>
      </rPr>
      <t>CEE Flavio Calabresi Conte</t>
    </r>
  </si>
  <si>
    <r>
      <rPr>
        <b/>
        <sz val="10"/>
        <color indexed="8"/>
        <rFont val="Arial"/>
        <family val="2"/>
      </rPr>
      <t>SEME</t>
    </r>
    <r>
      <rPr>
        <sz val="10"/>
        <color indexed="8"/>
        <rFont val="Arial"/>
        <family val="2"/>
      </rPr>
      <t>-Gabinete do Secretário</t>
    </r>
  </si>
  <si>
    <r>
      <rPr>
        <b/>
        <sz val="10"/>
        <color indexed="8"/>
        <rFont val="Arial"/>
        <family val="2"/>
      </rPr>
      <t>CAF-DTIC</t>
    </r>
    <r>
      <rPr>
        <sz val="10"/>
        <color indexed="8"/>
        <rFont val="Arial"/>
        <family val="2"/>
      </rPr>
      <t>-Divisão de Tecnologia da Informação e Comunicação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</si>
  <si>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-Balneário Princesa Isabel</t>
    </r>
  </si>
  <si>
    <r>
      <rPr>
        <b/>
        <sz val="10"/>
        <rFont val="Arial"/>
        <family val="2"/>
      </rPr>
      <t>DGEE-DEED-</t>
    </r>
    <r>
      <rPr>
        <sz val="10"/>
        <rFont val="Arial"/>
        <family val="2"/>
      </rPr>
      <t>Clube Esportivo Náutico Guarapiranga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</si>
  <si>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-Ginasio Esportivo Darcy Reis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</si>
  <si>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-CEE Senador José Ermirio de Moraes</t>
    </r>
  </si>
  <si>
    <r>
      <rPr>
        <b/>
        <sz val="10"/>
        <rFont val="Arial"/>
        <family val="2"/>
      </rPr>
      <t>DGEE-DEED-</t>
    </r>
    <r>
      <rPr>
        <sz val="10"/>
        <rFont val="Arial"/>
        <family val="2"/>
      </rPr>
      <t>CEL Juscelino Kubitschek</t>
    </r>
  </si>
  <si>
    <t>AFASTADO-CMSP</t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</si>
  <si>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-CEE Salim Farah Maluf</t>
    </r>
    <r>
      <rPr>
        <b/>
        <sz val="10"/>
        <color indexed="8"/>
        <rFont val="Arial"/>
        <family val="2"/>
      </rPr>
      <t>/</t>
    </r>
    <r>
      <rPr>
        <sz val="10"/>
        <color indexed="8"/>
        <rFont val="Arial"/>
        <family val="2"/>
      </rPr>
      <t>CEE Vicente Italo Feola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</si>
  <si>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-Centro Esportivo Tietê</t>
    </r>
  </si>
  <si>
    <r>
      <rPr>
        <b/>
        <sz val="10"/>
        <rFont val="Arial"/>
        <family val="2"/>
      </rPr>
      <t>DGEE-DEED-</t>
    </r>
    <r>
      <rPr>
        <sz val="10"/>
        <rFont val="Arial"/>
        <family val="2"/>
      </rPr>
      <t>CEE Oswaldo Brandão</t>
    </r>
  </si>
  <si>
    <r>
      <rPr>
        <b/>
        <sz val="10"/>
        <color indexed="8"/>
        <rFont val="Arial"/>
        <family val="2"/>
      </rPr>
      <t>CAF-DS</t>
    </r>
    <r>
      <rPr>
        <sz val="10"/>
        <color indexed="8"/>
        <rFont val="Arial"/>
        <family val="2"/>
      </rPr>
      <t>-Divisão de Suprimentos-Compras</t>
    </r>
  </si>
  <si>
    <r>
      <rPr>
        <b/>
        <sz val="10"/>
        <rFont val="Arial"/>
        <family val="2"/>
      </rPr>
      <t>DGEE-DEED-</t>
    </r>
    <r>
      <rPr>
        <sz val="10"/>
        <rFont val="Arial"/>
        <family val="2"/>
      </rPr>
      <t>Mini Balneário Ministro Sinésio Rocha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</si>
  <si>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-Mini Balneário Comandante Gastão Moutinho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</si>
  <si>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-CEL Teotônio Vilela</t>
    </r>
  </si>
  <si>
    <r>
      <rPr>
        <b/>
        <sz val="10"/>
        <rFont val="Arial"/>
        <family val="2"/>
      </rPr>
      <t>DGEE-DEED-</t>
    </r>
    <r>
      <rPr>
        <sz val="10"/>
        <rFont val="Arial"/>
        <family val="2"/>
      </rPr>
      <t>CEE Solange Nunes Bibas</t>
    </r>
  </si>
  <si>
    <r>
      <rPr>
        <b/>
        <sz val="10"/>
        <color indexed="8"/>
        <rFont val="Arial"/>
        <family val="2"/>
      </rPr>
      <t>DGEE-</t>
    </r>
    <r>
      <rPr>
        <sz val="10"/>
        <color indexed="8"/>
        <rFont val="Arial"/>
        <family val="2"/>
      </rPr>
      <t>Divisão de Gestão do Complexo Esportivo do Pacaembu</t>
    </r>
  </si>
  <si>
    <r>
      <rPr>
        <b/>
        <sz val="10"/>
        <color indexed="8"/>
        <rFont val="Arial"/>
        <family val="2"/>
      </rPr>
      <t>CAF-DSI</t>
    </r>
    <r>
      <rPr>
        <sz val="10"/>
        <color indexed="8"/>
        <rFont val="Arial"/>
        <family val="2"/>
      </rPr>
      <t>-Divisão de Suporte Interno</t>
    </r>
  </si>
  <si>
    <r>
      <rPr>
        <b/>
        <sz val="10"/>
        <rFont val="Arial"/>
        <family val="2"/>
      </rPr>
      <t>DGEE-DEED-</t>
    </r>
    <r>
      <rPr>
        <sz val="10"/>
        <rFont val="Arial"/>
        <family val="2"/>
      </rPr>
      <t>Ginasio Esportivo Darcy Reis</t>
    </r>
  </si>
  <si>
    <r>
      <rPr>
        <b/>
        <sz val="10"/>
        <color indexed="8"/>
        <rFont val="Arial"/>
        <family val="2"/>
      </rPr>
      <t>DGEE-DEED-</t>
    </r>
    <r>
      <rPr>
        <sz val="10"/>
        <color indexed="8"/>
        <rFont val="Arial"/>
        <family val="2"/>
      </rPr>
      <t>CEL José Bonifácio</t>
    </r>
  </si>
  <si>
    <t>AFASTADO-SINDICATO</t>
  </si>
  <si>
    <r>
      <t>DGEE-DEED</t>
    </r>
    <r>
      <rPr>
        <sz val="10"/>
        <color indexed="8"/>
        <rFont val="Arial"/>
        <family val="2"/>
      </rPr>
      <t>-Mini Balneário Irmãos Paolillo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</si>
  <si>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-CEE Rubens Pecce Lordelo</t>
    </r>
    <r>
      <rPr>
        <b/>
        <sz val="10"/>
        <color indexed="8"/>
        <rFont val="Arial"/>
        <family val="2"/>
      </rPr>
      <t xml:space="preserve"> - O.S.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</si>
  <si>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-CEE Pista de Skate Parque do Chuvisco</t>
    </r>
  </si>
  <si>
    <t>SECRETARIA MUNICIPAL DE ESPORTES E LAZER</t>
  </si>
  <si>
    <r>
      <rPr>
        <b/>
        <sz val="10"/>
        <rFont val="Arial"/>
        <family val="2"/>
      </rPr>
      <t>DGEE-DEED</t>
    </r>
    <r>
      <rPr>
        <sz val="10"/>
        <color indexed="8"/>
        <rFont val="Arial"/>
        <family val="2"/>
      </rPr>
      <t>-Centro Esportivo Tietê</t>
    </r>
  </si>
  <si>
    <t>CARGO EM COMISSAO</t>
  </si>
  <si>
    <t>Diretor I</t>
  </si>
  <si>
    <t>Assessor V</t>
  </si>
  <si>
    <t>Diretor II</t>
  </si>
  <si>
    <t>Assessor III</t>
  </si>
  <si>
    <t>Secretário Adjunto</t>
  </si>
  <si>
    <t>Coordenador I</t>
  </si>
  <si>
    <t>Assessor IV</t>
  </si>
  <si>
    <t>Chefe de Gabinete</t>
  </si>
  <si>
    <t>Chefe de Assessoria Jurídica I</t>
  </si>
  <si>
    <t>Assessor Jurídico III</t>
  </si>
  <si>
    <t>Secretário Municipal</t>
  </si>
  <si>
    <t>Chefe de Assessoria I</t>
  </si>
  <si>
    <t>Assessor VI</t>
  </si>
  <si>
    <t>CARGO_BASE</t>
  </si>
  <si>
    <t>Analista</t>
  </si>
  <si>
    <t>CE Cambuci (O.S.)</t>
  </si>
  <si>
    <t>CE Pirituba (O.S.)</t>
  </si>
  <si>
    <t>Total: 0</t>
  </si>
  <si>
    <t>Total: 16</t>
  </si>
  <si>
    <t>Willian de Souza Brauna</t>
  </si>
  <si>
    <t>Adair Torres de Oliveira</t>
  </si>
  <si>
    <t>Adriana Almeida Aly</t>
  </si>
  <si>
    <t>Adriano Tomas de Almeida Paim</t>
  </si>
  <si>
    <t>Alexandre de Oliveira Silva</t>
  </si>
  <si>
    <t>Alexandre Turatti</t>
  </si>
  <si>
    <t>Alexandre Vergilio</t>
  </si>
  <si>
    <t>Andrea Ferreira de Lima</t>
  </si>
  <si>
    <t>Antonio Cisterna Neto</t>
  </si>
  <si>
    <t>Carlos Hiroshi Inaba</t>
  </si>
  <si>
    <t>Dagner da Silva Bispo</t>
  </si>
  <si>
    <t>Daniel da Cruz Vieira</t>
  </si>
  <si>
    <t>Devanir Aparecido Jacinto</t>
  </si>
  <si>
    <t>Diogo do Carmo Borges</t>
  </si>
  <si>
    <t>Edicarlos de Oliveira santos</t>
  </si>
  <si>
    <t>Edina Pagliacci Garita</t>
  </si>
  <si>
    <t>Eleni Maria Rampinelli Bozzo</t>
  </si>
  <si>
    <t>Fabiano Oliveira Pinto</t>
  </si>
  <si>
    <t>Fabiano Rezende</t>
  </si>
  <si>
    <t>Fernando Bezerra Pereira</t>
  </si>
  <si>
    <t>Genesis Henrique Tenorio Libano</t>
  </si>
  <si>
    <t>Giomar da Silva</t>
  </si>
  <si>
    <t>Jaquelini Cristina de Godeis</t>
  </si>
  <si>
    <t>Joao Carlos Goncalves da Silva</t>
  </si>
  <si>
    <t>Jorge Braga Sardi</t>
  </si>
  <si>
    <t>Jose Ferreira dos Santos</t>
  </si>
  <si>
    <t>Juliana Goncalves</t>
  </si>
  <si>
    <t>Juliana Uchino Baio</t>
  </si>
  <si>
    <t>Leiciane Reni Viana</t>
  </si>
  <si>
    <t>Lucas Bianchi Galves</t>
  </si>
  <si>
    <t>Lucas Stama</t>
  </si>
  <si>
    <t>Luzia Leontina Boaventura de Almeida</t>
  </si>
  <si>
    <t>Marcelo Peixoto</t>
  </si>
  <si>
    <t>Marcio Jose Machado Oliveira</t>
  </si>
  <si>
    <t>Marcos Ferreira Santos</t>
  </si>
  <si>
    <t>Mario Henrique Costa de Oliveira</t>
  </si>
  <si>
    <t>Paulo Roberto Letizia</t>
  </si>
  <si>
    <t>Regina Maria da Silva</t>
  </si>
  <si>
    <t>Renata Borges Oliveira Vicente</t>
  </si>
  <si>
    <t>Ricardo Gomes Pires</t>
  </si>
  <si>
    <t>Ricardo Pereira Gomes</t>
  </si>
  <si>
    <t>Rogerio Aparecido Gomes Pires</t>
  </si>
  <si>
    <t>Rogerio Lopes Silva</t>
  </si>
  <si>
    <t>Rosangela Rodrigues da Silva</t>
  </si>
  <si>
    <t>Silvio da Costa Antunes</t>
  </si>
  <si>
    <t>Tabita Maria Fernanda Wenckstern Saez Takayama</t>
  </si>
  <si>
    <t>Vinicius Liberato dos Santos</t>
  </si>
  <si>
    <t>Vitoria Regina Cristoni Bernardo</t>
  </si>
  <si>
    <t>Vivian Duarte Rabetti</t>
  </si>
  <si>
    <t>Waldir Octavio Zanon</t>
  </si>
  <si>
    <t>Wellington Pereira da Silva</t>
  </si>
  <si>
    <t>Analista de Saúde NIV</t>
  </si>
  <si>
    <t>Profissional de Eng, Arq, Agronomia, Geologia NIV</t>
  </si>
  <si>
    <t>Profissional de Eng, Arq, Agronomia, Geologia NII</t>
  </si>
  <si>
    <t>Profissional de Eng, Arq, Agronomia, Geologia NIII</t>
  </si>
  <si>
    <t>Analista de Políticas Públicas e Gestão Governamental NI</t>
  </si>
  <si>
    <t>Analista de Planej e Desenv Organizacional NIV</t>
  </si>
  <si>
    <t>Procurador do Município I</t>
  </si>
  <si>
    <t>Analista de Ordenamento Territorial NIV</t>
  </si>
  <si>
    <t>Residente em Gestão Pública</t>
  </si>
  <si>
    <t>Agente de Apoio NI</t>
  </si>
  <si>
    <t>Analista de Assistência e Desenvolvimento Social NII</t>
  </si>
  <si>
    <r>
      <rPr>
        <b/>
        <sz val="10"/>
        <color indexed="8"/>
        <rFont val="Arial"/>
        <family val="2"/>
      </rPr>
      <t>DGPAR</t>
    </r>
    <r>
      <rPr>
        <sz val="10"/>
        <color indexed="8"/>
        <rFont val="Arial"/>
        <family val="2"/>
      </rPr>
      <t>-Divisão de Monitoramento</t>
    </r>
  </si>
  <si>
    <r>
      <rPr>
        <b/>
        <sz val="10"/>
        <color indexed="8"/>
        <rFont val="Arial"/>
        <family val="2"/>
      </rPr>
      <t>DGEE-DEEI-</t>
    </r>
    <r>
      <rPr>
        <sz val="10"/>
        <color indexed="8"/>
        <rFont val="Arial"/>
        <family val="2"/>
      </rPr>
      <t>Divisão de Gestão de Equipamentos Esportivos Indiretos</t>
    </r>
  </si>
  <si>
    <t>DGEE-DEED-Balneário Mario Moraes</t>
  </si>
  <si>
    <r>
      <rPr>
        <b/>
        <sz val="10"/>
        <color indexed="8"/>
        <rFont val="Arial"/>
        <family val="2"/>
      </rPr>
      <t xml:space="preserve">DGEE-DEED-CEL </t>
    </r>
    <r>
      <rPr>
        <sz val="10"/>
        <color indexed="8"/>
        <rFont val="Arial"/>
        <family val="2"/>
      </rPr>
      <t>André Vital Ribeiro Soares</t>
    </r>
  </si>
  <si>
    <r>
      <rPr>
        <b/>
        <sz val="10"/>
        <color indexed="8"/>
        <rFont val="Arial"/>
        <family val="2"/>
      </rPr>
      <t>DGEA-COTP</t>
    </r>
    <r>
      <rPr>
        <sz val="10"/>
        <color indexed="8"/>
        <rFont val="Arial"/>
        <family val="2"/>
      </rPr>
      <t>-Centro Olimpico de Treinamento e Pesquisa</t>
    </r>
  </si>
  <si>
    <r>
      <rPr>
        <b/>
        <sz val="10"/>
        <color indexed="8"/>
        <rFont val="Arial"/>
        <family val="2"/>
      </rPr>
      <t>DGEE-DEED-</t>
    </r>
    <r>
      <rPr>
        <sz val="10"/>
        <color indexed="8"/>
        <rFont val="Arial"/>
        <family val="2"/>
      </rPr>
      <t>Centro de Esportes Radicais</t>
    </r>
  </si>
  <si>
    <r>
      <rPr>
        <b/>
        <sz val="10"/>
        <color indexed="8"/>
        <rFont val="Arial"/>
        <family val="2"/>
      </rPr>
      <t>DGEE-DEED-CEE</t>
    </r>
    <r>
      <rPr>
        <sz val="10"/>
        <color indexed="8"/>
        <rFont val="Arial"/>
        <family val="2"/>
      </rPr>
      <t xml:space="preserve"> Joerg Bruder</t>
    </r>
  </si>
  <si>
    <r>
      <t>DGEE-DEED-</t>
    </r>
    <r>
      <rPr>
        <sz val="10"/>
        <color indexed="8"/>
        <rFont val="Arial"/>
        <family val="2"/>
      </rPr>
      <t>Balneário Carlos Joel Nelli</t>
    </r>
  </si>
  <si>
    <t>DGEE-DEED-Balneário Carlos Joel Nelli</t>
  </si>
  <si>
    <t>DGEE-DEED-Balneário Jalisco</t>
  </si>
  <si>
    <t>DGEE-DEED-Balneário Princesa Isabel</t>
  </si>
  <si>
    <t>DGEE-DEED-CEE Alfredo Ignácio Trindade</t>
  </si>
  <si>
    <t>DGEE-DEED-CEE Arthur Friedenreich</t>
  </si>
  <si>
    <t>DGEE-DEED-CEE Aurélio Campos</t>
  </si>
  <si>
    <t>DGEE-DEED-CEE Brigadeiro Eduardo Gomes</t>
  </si>
  <si>
    <t>DGEE-DEED-CEE Edson Arantes do Nascimento</t>
  </si>
  <si>
    <t>DGEE-DEED-CEE Flavio Calabresi Conte</t>
  </si>
  <si>
    <t>DGEE-DEED-CEE Geraldo José de Almeida - O.S.</t>
  </si>
  <si>
    <t>DGEE-DEED-CEE Joerg Bruder</t>
  </si>
  <si>
    <t>DGEE-DEED-CEE Senador José Ermirio de Moraes</t>
  </si>
  <si>
    <t>DGEE-DEED-CEE Luiz Martinez</t>
  </si>
  <si>
    <t>DGEE-DEED-CEE Mané Garrincha</t>
  </si>
  <si>
    <t>DGEE-DEED-CEE Oswaldo Brandão</t>
  </si>
  <si>
    <t>DGEE-DEED-CEE Raul Tabajara</t>
  </si>
  <si>
    <t>DGEE-DEED-CEE Riyuso Ogawa</t>
  </si>
  <si>
    <t>DGEE-DEED-CEE Rubens Pecce Lordelo - O.S.</t>
  </si>
  <si>
    <t>DGEE-DEED-CEE Salim Farah Maluf</t>
  </si>
  <si>
    <t>DGEE-DEED-CEE Solange Nunes Bibas</t>
  </si>
  <si>
    <t>DGEE-DEED-CEE Thomaz Mazzoni</t>
  </si>
  <si>
    <t>DGEE-DEED-CEE Vicente Italo Feola</t>
  </si>
  <si>
    <t>DGEE-DEED-CEL André Vital Ribeiro Soares</t>
  </si>
  <si>
    <t>DGEE-DEED-CEL José Bonifácio</t>
  </si>
  <si>
    <t>DGEE-DEED-CEL José de Anchieta</t>
  </si>
  <si>
    <t>DGEE-DEED-CEL Juscelino Kubitschek</t>
  </si>
  <si>
    <t>DGEE-DEED-CEL Teotônio Vilela</t>
  </si>
  <si>
    <t>DGEE-DEED-Centro de Esportes Radicais</t>
  </si>
  <si>
    <t>DGEE-DEED-CEL Modelodromo do Ibirapuera</t>
  </si>
  <si>
    <t>DGEE-DEED-CEL Perus</t>
  </si>
  <si>
    <t>DGEE-DEED-Centro Esportivo Tietê</t>
  </si>
  <si>
    <t>DGEE-DEED-Centro Esp Rec e Educ do Trabalhador-CERET</t>
  </si>
  <si>
    <t>DGEE-DEED-Estádio Municipal Jack Marin</t>
  </si>
  <si>
    <t>DGEE-DEED-Estádio Municipal Mie Nishi</t>
  </si>
  <si>
    <t>DGEE-DEED-Ginasio Esportivo Darcy Reis</t>
  </si>
  <si>
    <t>DGEE-DEED-Clube Esportivo Náutico Guarapiranga</t>
  </si>
  <si>
    <t>DGEE-DEED-Mini Balneário Antonio Carlos de Abreu Sodré</t>
  </si>
  <si>
    <t>DGEE-DEED-Mini Balneário Comandante Garcia D'Avila</t>
  </si>
  <si>
    <t>DGEE-DEED-Mini Balneário Comandante Gastão Moutinho</t>
  </si>
  <si>
    <t>DGEE-DEED-Mini Balneário Marechal Espiridião Rosa</t>
  </si>
  <si>
    <t>DGEE-DEED-Mini Balneário Irmãos Paolillo</t>
  </si>
  <si>
    <t>DGEE-DEED-Mini Balneário José Maria Whitaker</t>
  </si>
  <si>
    <t>DGEE-DEED-Mini Balneário Ministro Sinésio Rocha</t>
  </si>
  <si>
    <t>DGEE-DEED-CEE Pista de Skate Parque do Chuvisco</t>
  </si>
  <si>
    <t>UNID</t>
  </si>
  <si>
    <t>CÓD</t>
  </si>
  <si>
    <t>Total: 11</t>
  </si>
  <si>
    <t>C</t>
  </si>
</sst>
</file>

<file path=xl/styles.xml><?xml version="1.0" encoding="utf-8"?>
<styleSheet xmlns="http://schemas.openxmlformats.org/spreadsheetml/2006/main">
  <numFmts count="3">
    <numFmt numFmtId="44" formatCode="_-&quot;R$&quot;\ * #,##0.00_-;\-&quot;R$&quot;\ * #,##0.00_-;_-&quot;R$&quot;\ * &quot;-&quot;??_-;_-@_-"/>
    <numFmt numFmtId="164" formatCode="_(* #,##0.00_);_(* \(#,##0.00\);_(* &quot;-&quot;??_);_(@_)"/>
    <numFmt numFmtId="165" formatCode="&quot;R$ &quot;#,##0_);\(&quot;R$ &quot;#,##0\)"/>
  </numFmts>
  <fonts count="28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9" tint="0.79998168889431442"/>
      <name val="Calibri"/>
      <family val="2"/>
      <scheme val="minor"/>
    </font>
    <font>
      <b/>
      <sz val="16"/>
      <color theme="3" tint="0.79998168889431442"/>
      <name val="Calibri"/>
      <family val="2"/>
      <scheme val="minor"/>
    </font>
    <font>
      <sz val="12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1"/>
      <name val="Calibri"/>
      <family val="2"/>
      <scheme val="minor"/>
    </font>
    <font>
      <sz val="11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sz val="11"/>
      <color rgb="FFFF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13" fillId="0" borderId="0" applyFont="0" applyFill="0" applyBorder="0" applyAlignment="0" applyProtection="0"/>
    <xf numFmtId="0" fontId="16" fillId="0" borderId="0"/>
    <xf numFmtId="44" fontId="16" fillId="0" borderId="0" applyFont="0" applyFill="0" applyBorder="0" applyAlignment="0" applyProtection="0"/>
    <xf numFmtId="0" fontId="23" fillId="0" borderId="0"/>
    <xf numFmtId="165" fontId="16" fillId="0" borderId="0" applyFont="0" applyFill="0" applyBorder="0" applyAlignment="0" applyProtection="0"/>
  </cellStyleXfs>
  <cellXfs count="311">
    <xf numFmtId="0" fontId="0" fillId="0" borderId="0" xfId="0"/>
    <xf numFmtId="0" fontId="0" fillId="2" borderId="0" xfId="0" applyFill="1"/>
    <xf numFmtId="0" fontId="0" fillId="0" borderId="0" xfId="0" applyAlignment="1">
      <alignment horizontal="center" vertical="center"/>
    </xf>
    <xf numFmtId="0" fontId="0" fillId="4" borderId="1" xfId="0" applyFill="1" applyBorder="1" applyAlignment="1">
      <alignment horizontal="right" vertical="center"/>
    </xf>
    <xf numFmtId="0" fontId="0" fillId="2" borderId="9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12" xfId="0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0" borderId="5" xfId="0" applyBorder="1"/>
    <xf numFmtId="0" fontId="5" fillId="2" borderId="5" xfId="0" applyFont="1" applyFill="1" applyBorder="1" applyAlignment="1">
      <alignment horizontal="center" vertical="center"/>
    </xf>
    <xf numFmtId="0" fontId="4" fillId="17" borderId="1" xfId="0" applyFont="1" applyFill="1" applyBorder="1" applyAlignment="1">
      <alignment horizontal="right" vertical="center"/>
    </xf>
    <xf numFmtId="0" fontId="5" fillId="8" borderId="1" xfId="0" applyFont="1" applyFill="1" applyBorder="1" applyAlignment="1">
      <alignment horizontal="right" vertical="center"/>
    </xf>
    <xf numFmtId="0" fontId="11" fillId="8" borderId="1" xfId="0" applyFont="1" applyFill="1" applyBorder="1" applyAlignment="1">
      <alignment horizontal="right" vertical="center"/>
    </xf>
    <xf numFmtId="0" fontId="5" fillId="2" borderId="13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right" vertical="center" wrapText="1"/>
    </xf>
    <xf numFmtId="0" fontId="7" fillId="2" borderId="0" xfId="0" applyFont="1" applyFill="1"/>
    <xf numFmtId="0" fontId="0" fillId="2" borderId="9" xfId="0" applyFill="1" applyBorder="1" applyAlignment="1">
      <alignment horizontal="center" vertical="center"/>
    </xf>
    <xf numFmtId="0" fontId="0" fillId="17" borderId="7" xfId="0" applyFill="1" applyBorder="1" applyAlignment="1">
      <alignment horizontal="right" vertical="center"/>
    </xf>
    <xf numFmtId="0" fontId="17" fillId="0" borderId="1" xfId="2" applyFont="1" applyBorder="1" applyAlignment="1">
      <alignment horizontal="center" vertical="center"/>
    </xf>
    <xf numFmtId="0" fontId="17" fillId="0" borderId="1" xfId="2" applyFont="1" applyBorder="1" applyAlignment="1">
      <alignment vertical="center"/>
    </xf>
    <xf numFmtId="0" fontId="0" fillId="0" borderId="0" xfId="0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0" fontId="17" fillId="9" borderId="1" xfId="2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vertical="center"/>
    </xf>
    <xf numFmtId="0" fontId="17" fillId="9" borderId="1" xfId="2" applyFont="1" applyFill="1" applyBorder="1" applyAlignment="1">
      <alignment vertical="center"/>
    </xf>
    <xf numFmtId="0" fontId="17" fillId="0" borderId="1" xfId="0" applyFont="1" applyBorder="1" applyAlignment="1">
      <alignment horizontal="left" vertical="center"/>
    </xf>
    <xf numFmtId="0" fontId="17" fillId="0" borderId="1" xfId="2" applyFont="1" applyBorder="1" applyAlignment="1">
      <alignment horizontal="left" vertical="center"/>
    </xf>
    <xf numFmtId="0" fontId="0" fillId="7" borderId="1" xfId="0" applyFill="1" applyBorder="1" applyAlignment="1">
      <alignment horizontal="right" vertical="center"/>
    </xf>
    <xf numFmtId="0" fontId="5" fillId="7" borderId="1" xfId="0" applyFont="1" applyFill="1" applyBorder="1" applyAlignment="1">
      <alignment horizontal="right" vertical="center"/>
    </xf>
    <xf numFmtId="0" fontId="0" fillId="2" borderId="9" xfId="0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0" fillId="2" borderId="6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2" borderId="12" xfId="0" applyFill="1" applyBorder="1" applyAlignment="1">
      <alignment vertical="center" wrapText="1"/>
    </xf>
    <xf numFmtId="0" fontId="0" fillId="2" borderId="8" xfId="0" applyFill="1" applyBorder="1" applyAlignment="1">
      <alignment vertical="center"/>
    </xf>
    <xf numFmtId="0" fontId="0" fillId="0" borderId="0" xfId="0" applyAlignment="1">
      <alignment vertical="center" wrapText="1"/>
    </xf>
    <xf numFmtId="0" fontId="17" fillId="16" borderId="1" xfId="2" applyFont="1" applyFill="1" applyBorder="1" applyAlignment="1">
      <alignment horizontal="left" vertical="center"/>
    </xf>
    <xf numFmtId="0" fontId="17" fillId="16" borderId="1" xfId="2" applyFont="1" applyFill="1" applyBorder="1" applyAlignment="1">
      <alignment horizontal="center" vertical="center"/>
    </xf>
    <xf numFmtId="0" fontId="17" fillId="16" borderId="1" xfId="0" applyFont="1" applyFill="1" applyBorder="1" applyAlignment="1">
      <alignment horizontal="center" vertical="center"/>
    </xf>
    <xf numFmtId="0" fontId="17" fillId="16" borderId="1" xfId="2" applyFont="1" applyFill="1" applyBorder="1" applyAlignment="1">
      <alignment vertical="center"/>
    </xf>
    <xf numFmtId="0" fontId="17" fillId="16" borderId="1" xfId="0" applyFont="1" applyFill="1" applyBorder="1" applyAlignment="1">
      <alignment vertical="center"/>
    </xf>
    <xf numFmtId="0" fontId="17" fillId="16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0" fillId="2" borderId="9" xfId="0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right" vertical="center"/>
    </xf>
    <xf numFmtId="0" fontId="1" fillId="10" borderId="1" xfId="0" applyFont="1" applyFill="1" applyBorder="1" applyAlignment="1">
      <alignment horizontal="right" vertical="center"/>
    </xf>
    <xf numFmtId="0" fontId="1" fillId="8" borderId="1" xfId="0" applyFont="1" applyFill="1" applyBorder="1" applyAlignment="1">
      <alignment horizontal="right" vertical="center"/>
    </xf>
    <xf numFmtId="0" fontId="1" fillId="8" borderId="1" xfId="0" applyFont="1" applyFill="1" applyBorder="1" applyAlignment="1">
      <alignment horizontal="right" vertical="center" wrapText="1"/>
    </xf>
    <xf numFmtId="0" fontId="1" fillId="4" borderId="1" xfId="0" applyFont="1" applyFill="1" applyBorder="1" applyAlignment="1">
      <alignment horizontal="right" vertical="center"/>
    </xf>
    <xf numFmtId="0" fontId="14" fillId="2" borderId="1" xfId="1" applyNumberFormat="1" applyFont="1" applyFill="1" applyBorder="1" applyAlignment="1">
      <alignment horizontal="left" vertical="center"/>
    </xf>
    <xf numFmtId="0" fontId="1" fillId="17" borderId="7" xfId="0" applyFont="1" applyFill="1" applyBorder="1" applyAlignment="1">
      <alignment horizontal="right" vertical="center"/>
    </xf>
    <xf numFmtId="0" fontId="1" fillId="17" borderId="1" xfId="0" applyFont="1" applyFill="1" applyBorder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0" fontId="1" fillId="17" borderId="8" xfId="0" applyFont="1" applyFill="1" applyBorder="1" applyAlignment="1">
      <alignment horizontal="right" vertical="center"/>
    </xf>
    <xf numFmtId="0" fontId="0" fillId="4" borderId="2" xfId="0" applyFill="1" applyBorder="1" applyAlignment="1">
      <alignment horizontal="center" vertical="center"/>
    </xf>
    <xf numFmtId="0" fontId="17" fillId="0" borderId="5" xfId="2" applyFont="1" applyBorder="1" applyAlignment="1">
      <alignment vertical="center"/>
    </xf>
    <xf numFmtId="0" fontId="14" fillId="0" borderId="1" xfId="0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19" fillId="0" borderId="1" xfId="0" applyFont="1" applyBorder="1"/>
    <xf numFmtId="0" fontId="14" fillId="0" borderId="1" xfId="0" applyFont="1" applyBorder="1"/>
    <xf numFmtId="0" fontId="14" fillId="9" borderId="1" xfId="0" applyFont="1" applyFill="1" applyBorder="1"/>
    <xf numFmtId="0" fontId="14" fillId="9" borderId="1" xfId="0" applyFont="1" applyFill="1" applyBorder="1" applyAlignment="1">
      <alignment horizontal="center"/>
    </xf>
    <xf numFmtId="0" fontId="19" fillId="9" borderId="1" xfId="0" applyFont="1" applyFill="1" applyBorder="1"/>
    <xf numFmtId="0" fontId="14" fillId="12" borderId="1" xfId="0" applyFont="1" applyFill="1" applyBorder="1" applyAlignment="1">
      <alignment horizontal="left"/>
    </xf>
    <xf numFmtId="0" fontId="14" fillId="12" borderId="1" xfId="0" applyFont="1" applyFill="1" applyBorder="1" applyAlignment="1">
      <alignment horizontal="center"/>
    </xf>
    <xf numFmtId="0" fontId="14" fillId="12" borderId="1" xfId="0" applyFont="1" applyFill="1" applyBorder="1"/>
    <xf numFmtId="0" fontId="14" fillId="5" borderId="1" xfId="0" applyFont="1" applyFill="1" applyBorder="1"/>
    <xf numFmtId="0" fontId="14" fillId="5" borderId="1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4" fillId="15" borderId="1" xfId="0" applyFont="1" applyFill="1" applyBorder="1"/>
    <xf numFmtId="0" fontId="14" fillId="15" borderId="1" xfId="0" applyFont="1" applyFill="1" applyBorder="1" applyAlignment="1">
      <alignment horizontal="center"/>
    </xf>
    <xf numFmtId="0" fontId="0" fillId="17" borderId="9" xfId="0" applyFill="1" applyBorder="1" applyAlignment="1">
      <alignment horizontal="center" vertical="center" wrapText="1"/>
    </xf>
    <xf numFmtId="0" fontId="20" fillId="0" borderId="1" xfId="2" applyFont="1" applyBorder="1" applyAlignment="1">
      <alignment horizontal="center" vertical="center"/>
    </xf>
    <xf numFmtId="0" fontId="21" fillId="0" borderId="1" xfId="2" applyFont="1" applyBorder="1" applyAlignment="1">
      <alignment horizontal="center" vertical="center"/>
    </xf>
    <xf numFmtId="0" fontId="16" fillId="0" borderId="1" xfId="2" applyBorder="1" applyAlignment="1">
      <alignment horizontal="center" vertical="center"/>
    </xf>
    <xf numFmtId="0" fontId="16" fillId="0" borderId="1" xfId="2" applyBorder="1" applyAlignment="1">
      <alignment vertical="center"/>
    </xf>
    <xf numFmtId="0" fontId="22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6" fillId="0" borderId="1" xfId="4" applyFont="1" applyBorder="1" applyAlignment="1">
      <alignment horizontal="center" vertical="center"/>
    </xf>
    <xf numFmtId="0" fontId="16" fillId="0" borderId="1" xfId="4" applyFont="1" applyBorder="1" applyAlignment="1">
      <alignment vertical="center"/>
    </xf>
    <xf numFmtId="0" fontId="16" fillId="0" borderId="1" xfId="0" applyFont="1" applyBorder="1" applyAlignment="1">
      <alignment vertical="center" wrapText="1"/>
    </xf>
    <xf numFmtId="0" fontId="24" fillId="0" borderId="1" xfId="4" applyFont="1" applyBorder="1" applyAlignment="1">
      <alignment horizontal="center" vertical="center"/>
    </xf>
    <xf numFmtId="0" fontId="24" fillId="0" borderId="1" xfId="4" applyFont="1" applyBorder="1" applyAlignment="1">
      <alignment vertical="center"/>
    </xf>
    <xf numFmtId="0" fontId="24" fillId="0" borderId="1" xfId="2" applyFont="1" applyBorder="1" applyAlignment="1">
      <alignment horizontal="center" vertical="center"/>
    </xf>
    <xf numFmtId="0" fontId="24" fillId="0" borderId="1" xfId="2" applyFont="1" applyBorder="1" applyAlignment="1">
      <alignment vertical="center"/>
    </xf>
    <xf numFmtId="0" fontId="16" fillId="0" borderId="1" xfId="5" applyNumberFormat="1" applyFont="1" applyFill="1" applyBorder="1" applyAlignment="1" applyProtection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21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vertical="center"/>
    </xf>
    <xf numFmtId="0" fontId="20" fillId="0" borderId="1" xfId="4" applyFont="1" applyBorder="1" applyAlignment="1">
      <alignment vertical="center"/>
    </xf>
    <xf numFmtId="0" fontId="21" fillId="0" borderId="1" xfId="4" applyFont="1" applyBorder="1" applyAlignment="1">
      <alignment vertical="center"/>
    </xf>
    <xf numFmtId="0" fontId="23" fillId="0" borderId="1" xfId="4" applyBorder="1" applyAlignment="1">
      <alignment vertical="center"/>
    </xf>
    <xf numFmtId="0" fontId="21" fillId="0" borderId="1" xfId="0" applyFont="1" applyBorder="1" applyAlignment="1">
      <alignment vertical="center"/>
    </xf>
    <xf numFmtId="0" fontId="25" fillId="0" borderId="1" xfId="4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1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left" vertical="center"/>
    </xf>
    <xf numFmtId="1" fontId="24" fillId="0" borderId="0" xfId="0" applyNumberFormat="1" applyFont="1" applyAlignment="1">
      <alignment horizontal="center" vertical="center"/>
    </xf>
    <xf numFmtId="164" fontId="1" fillId="7" borderId="1" xfId="1" applyFont="1" applyFill="1" applyBorder="1" applyAlignment="1">
      <alignment horizontal="right" vertical="center"/>
    </xf>
    <xf numFmtId="0" fontId="0" fillId="2" borderId="2" xfId="0" applyFill="1" applyBorder="1" applyAlignment="1">
      <alignment vertical="center"/>
    </xf>
    <xf numFmtId="0" fontId="0" fillId="2" borderId="9" xfId="0" applyFill="1" applyBorder="1"/>
    <xf numFmtId="0" fontId="0" fillId="2" borderId="7" xfId="0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0" fillId="2" borderId="6" xfId="0" applyFill="1" applyBorder="1"/>
    <xf numFmtId="0" fontId="16" fillId="2" borderId="1" xfId="2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16" fillId="2" borderId="1" xfId="2" applyFill="1" applyBorder="1" applyAlignment="1">
      <alignment vertical="center"/>
    </xf>
    <xf numFmtId="0" fontId="16" fillId="0" borderId="1" xfId="2" applyBorder="1" applyAlignment="1">
      <alignment horizontal="left" vertical="center"/>
    </xf>
    <xf numFmtId="0" fontId="6" fillId="0" borderId="1" xfId="0" applyFont="1" applyFill="1" applyBorder="1"/>
    <xf numFmtId="0" fontId="6" fillId="0" borderId="0" xfId="0" applyFont="1" applyFill="1"/>
    <xf numFmtId="0" fontId="6" fillId="0" borderId="1" xfId="4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/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/>
    </xf>
    <xf numFmtId="0" fontId="18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4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1" fillId="0" borderId="3" xfId="0" applyFont="1" applyBorder="1" applyAlignment="1">
      <alignment horizontal="center" vertical="center"/>
    </xf>
    <xf numFmtId="0" fontId="24" fillId="0" borderId="3" xfId="4" applyFont="1" applyBorder="1" applyAlignment="1">
      <alignment vertical="center"/>
    </xf>
    <xf numFmtId="0" fontId="0" fillId="0" borderId="2" xfId="0" applyBorder="1" applyAlignment="1">
      <alignment horizontal="center"/>
    </xf>
    <xf numFmtId="0" fontId="6" fillId="2" borderId="9" xfId="0" applyFont="1" applyFill="1" applyBorder="1" applyAlignment="1"/>
    <xf numFmtId="0" fontId="6" fillId="2" borderId="0" xfId="0" applyFont="1" applyFill="1" applyAlignment="1"/>
    <xf numFmtId="0" fontId="6" fillId="2" borderId="9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10" xfId="0" applyFont="1" applyFill="1" applyBorder="1" applyAlignment="1"/>
    <xf numFmtId="0" fontId="6" fillId="2" borderId="5" xfId="0" applyFont="1" applyFill="1" applyBorder="1" applyAlignment="1"/>
    <xf numFmtId="0" fontId="6" fillId="2" borderId="13" xfId="0" applyFont="1" applyFill="1" applyBorder="1" applyAlignment="1"/>
    <xf numFmtId="0" fontId="6" fillId="2" borderId="1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0" fontId="6" fillId="7" borderId="2" xfId="0" applyFont="1" applyFill="1" applyBorder="1" applyAlignment="1">
      <alignment vertical="center"/>
    </xf>
    <xf numFmtId="0" fontId="6" fillId="7" borderId="6" xfId="0" applyFont="1" applyFill="1" applyBorder="1" applyAlignment="1">
      <alignment vertical="center"/>
    </xf>
    <xf numFmtId="0" fontId="8" fillId="7" borderId="2" xfId="0" applyFont="1" applyFill="1" applyBorder="1" applyAlignment="1">
      <alignment vertical="center"/>
    </xf>
    <xf numFmtId="0" fontId="8" fillId="7" borderId="7" xfId="0" applyFont="1" applyFill="1" applyBorder="1" applyAlignment="1">
      <alignment vertical="center"/>
    </xf>
    <xf numFmtId="0" fontId="2" fillId="14" borderId="0" xfId="0" applyFont="1" applyFill="1" applyAlignment="1">
      <alignment vertic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5" fillId="8" borderId="7" xfId="0" applyFont="1" applyFill="1" applyBorder="1" applyAlignment="1">
      <alignment horizontal="right" vertical="center"/>
    </xf>
    <xf numFmtId="0" fontId="0" fillId="17" borderId="2" xfId="0" applyFill="1" applyBorder="1" applyAlignment="1">
      <alignment horizontal="center"/>
    </xf>
    <xf numFmtId="0" fontId="0" fillId="17" borderId="6" xfId="0" applyFill="1" applyBorder="1" applyAlignment="1">
      <alignment horizontal="center"/>
    </xf>
    <xf numFmtId="0" fontId="0" fillId="17" borderId="7" xfId="0" applyFill="1" applyBorder="1" applyAlignment="1">
      <alignment horizontal="center"/>
    </xf>
    <xf numFmtId="0" fontId="4" fillId="15" borderId="2" xfId="0" applyFont="1" applyFill="1" applyBorder="1" applyAlignment="1">
      <alignment horizontal="center" vertical="center" wrapText="1"/>
    </xf>
    <xf numFmtId="0" fontId="4" fillId="15" borderId="6" xfId="0" applyFont="1" applyFill="1" applyBorder="1" applyAlignment="1">
      <alignment horizontal="center" vertical="center" wrapText="1"/>
    </xf>
    <xf numFmtId="0" fontId="4" fillId="15" borderId="7" xfId="0" applyFont="1" applyFill="1" applyBorder="1" applyAlignment="1">
      <alignment horizontal="center" vertical="center" wrapText="1"/>
    </xf>
    <xf numFmtId="0" fontId="12" fillId="18" borderId="2" xfId="0" applyFont="1" applyFill="1" applyBorder="1" applyAlignment="1">
      <alignment horizontal="center" vertical="center" wrapText="1"/>
    </xf>
    <xf numFmtId="0" fontId="12" fillId="18" borderId="6" xfId="0" applyFont="1" applyFill="1" applyBorder="1" applyAlignment="1">
      <alignment horizontal="center" vertical="center" wrapText="1"/>
    </xf>
    <xf numFmtId="0" fontId="12" fillId="18" borderId="7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4" fillId="15" borderId="5" xfId="0" applyFont="1" applyFill="1" applyBorder="1" applyAlignment="1">
      <alignment horizontal="center" vertical="center" wrapText="1"/>
    </xf>
    <xf numFmtId="0" fontId="4" fillId="15" borderId="0" xfId="0" applyFont="1" applyFill="1" applyAlignment="1">
      <alignment horizontal="center" vertical="center" wrapText="1"/>
    </xf>
    <xf numFmtId="0" fontId="4" fillId="15" borderId="4" xfId="0" applyFont="1" applyFill="1" applyBorder="1" applyAlignment="1">
      <alignment horizontal="center" vertical="center" wrapText="1"/>
    </xf>
    <xf numFmtId="0" fontId="0" fillId="17" borderId="10" xfId="0" applyFill="1" applyBorder="1" applyAlignment="1">
      <alignment horizontal="center" vertical="center" wrapText="1"/>
    </xf>
    <xf numFmtId="0" fontId="0" fillId="17" borderId="9" xfId="0" applyFill="1" applyBorder="1" applyAlignment="1">
      <alignment horizontal="center" vertical="center" wrapText="1"/>
    </xf>
    <xf numFmtId="0" fontId="0" fillId="17" borderId="11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17" borderId="1" xfId="0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17" borderId="1" xfId="0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12" fillId="18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17" borderId="1" xfId="0" applyFill="1" applyBorder="1" applyAlignment="1">
      <alignment horizontal="center" vertical="center"/>
    </xf>
    <xf numFmtId="0" fontId="2" fillId="13" borderId="0" xfId="0" applyFont="1" applyFill="1" applyAlignment="1">
      <alignment horizontal="center" vertical="center"/>
    </xf>
    <xf numFmtId="0" fontId="7" fillId="17" borderId="2" xfId="0" applyFont="1" applyFill="1" applyBorder="1" applyAlignment="1">
      <alignment horizontal="center" vertical="center" wrapText="1"/>
    </xf>
    <xf numFmtId="0" fontId="7" fillId="17" borderId="6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17" borderId="2" xfId="0" applyFill="1" applyBorder="1" applyAlignment="1">
      <alignment horizontal="center" vertical="center" wrapText="1"/>
    </xf>
    <xf numFmtId="0" fontId="0" fillId="17" borderId="6" xfId="0" applyFill="1" applyBorder="1" applyAlignment="1">
      <alignment horizontal="center" vertical="center" wrapText="1"/>
    </xf>
    <xf numFmtId="0" fontId="12" fillId="15" borderId="1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2" fillId="11" borderId="0" xfId="0" applyFont="1" applyFill="1" applyAlignment="1">
      <alignment horizontal="center" vertical="center"/>
    </xf>
    <xf numFmtId="0" fontId="7" fillId="10" borderId="2" xfId="0" applyFont="1" applyFill="1" applyBorder="1" applyAlignment="1">
      <alignment horizontal="center" vertical="center"/>
    </xf>
    <xf numFmtId="0" fontId="7" fillId="10" borderId="7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2" fillId="12" borderId="0" xfId="0" applyFont="1" applyFill="1" applyAlignment="1">
      <alignment horizontal="center" vertical="center" wrapText="1"/>
    </xf>
    <xf numFmtId="0" fontId="12" fillId="12" borderId="4" xfId="0" applyFont="1" applyFill="1" applyBorder="1" applyAlignment="1">
      <alignment horizontal="center" vertical="center" wrapText="1"/>
    </xf>
    <xf numFmtId="0" fontId="0" fillId="10" borderId="9" xfId="0" applyFill="1" applyBorder="1" applyAlignment="1">
      <alignment horizontal="center" vertical="center"/>
    </xf>
    <xf numFmtId="0" fontId="0" fillId="10" borderId="11" xfId="0" applyFill="1" applyBorder="1" applyAlignment="1">
      <alignment horizontal="center" vertical="center"/>
    </xf>
    <xf numFmtId="0" fontId="4" fillId="12" borderId="0" xfId="0" applyFont="1" applyFill="1" applyAlignment="1">
      <alignment horizontal="center" vertical="center" wrapText="1"/>
    </xf>
    <xf numFmtId="0" fontId="4" fillId="12" borderId="4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12" xfId="0" applyFill="1" applyBorder="1" applyAlignment="1">
      <alignment horizontal="center"/>
    </xf>
    <xf numFmtId="0" fontId="4" fillId="9" borderId="1" xfId="0" applyFont="1" applyFill="1" applyBorder="1" applyAlignment="1">
      <alignment horizontal="center" vertical="center" wrapText="1"/>
    </xf>
    <xf numFmtId="0" fontId="12" fillId="9" borderId="3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 wrapText="1"/>
    </xf>
    <xf numFmtId="0" fontId="5" fillId="9" borderId="6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0" fillId="8" borderId="9" xfId="0" applyFill="1" applyBorder="1" applyAlignment="1">
      <alignment horizontal="center" vertical="center"/>
    </xf>
    <xf numFmtId="0" fontId="0" fillId="8" borderId="11" xfId="0" applyFill="1" applyBorder="1" applyAlignment="1">
      <alignment horizontal="center" vertical="center"/>
    </xf>
    <xf numFmtId="0" fontId="5" fillId="9" borderId="0" xfId="0" applyFont="1" applyFill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18" fillId="9" borderId="12" xfId="0" applyFont="1" applyFill="1" applyBorder="1" applyAlignment="1">
      <alignment horizontal="center" vertical="center" wrapText="1"/>
    </xf>
    <xf numFmtId="0" fontId="18" fillId="9" borderId="14" xfId="0" applyFont="1" applyFill="1" applyBorder="1" applyAlignment="1">
      <alignment horizontal="center" vertical="center" wrapText="1"/>
    </xf>
    <xf numFmtId="0" fontId="12" fillId="9" borderId="2" xfId="0" applyFont="1" applyFill="1" applyBorder="1" applyAlignment="1">
      <alignment horizontal="center" vertical="center" wrapText="1"/>
    </xf>
    <xf numFmtId="0" fontId="12" fillId="9" borderId="6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8" borderId="10" xfId="0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 wrapText="1"/>
    </xf>
    <xf numFmtId="0" fontId="4" fillId="9" borderId="0" xfId="0" applyFont="1" applyFill="1" applyAlignment="1">
      <alignment horizontal="center" vertical="center" wrapText="1"/>
    </xf>
    <xf numFmtId="0" fontId="12" fillId="9" borderId="5" xfId="0" applyFont="1" applyFill="1" applyBorder="1" applyAlignment="1">
      <alignment horizontal="center" vertical="center" wrapText="1"/>
    </xf>
    <xf numFmtId="0" fontId="12" fillId="9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/>
    </xf>
    <xf numFmtId="0" fontId="6" fillId="7" borderId="6" xfId="0" applyFont="1" applyFill="1" applyBorder="1" applyAlignment="1">
      <alignment horizontal="center"/>
    </xf>
    <xf numFmtId="0" fontId="6" fillId="7" borderId="7" xfId="0" applyFont="1" applyFill="1" applyBorder="1" applyAlignment="1">
      <alignment horizontal="center"/>
    </xf>
    <xf numFmtId="0" fontId="4" fillId="16" borderId="2" xfId="0" applyFont="1" applyFill="1" applyBorder="1" applyAlignment="1">
      <alignment horizontal="center" vertical="center" wrapText="1"/>
    </xf>
    <xf numFmtId="0" fontId="4" fillId="16" borderId="6" xfId="0" applyFont="1" applyFill="1" applyBorder="1" applyAlignment="1">
      <alignment horizontal="center" vertical="center" wrapText="1"/>
    </xf>
    <xf numFmtId="0" fontId="4" fillId="16" borderId="7" xfId="0" applyFont="1" applyFill="1" applyBorder="1" applyAlignment="1">
      <alignment horizontal="center" vertical="center" wrapText="1"/>
    </xf>
    <xf numFmtId="0" fontId="18" fillId="16" borderId="2" xfId="0" applyFont="1" applyFill="1" applyBorder="1" applyAlignment="1">
      <alignment horizontal="center" vertical="center" wrapText="1"/>
    </xf>
    <xf numFmtId="0" fontId="18" fillId="16" borderId="6" xfId="0" applyFont="1" applyFill="1" applyBorder="1" applyAlignment="1">
      <alignment horizontal="center" vertical="center" wrapText="1"/>
    </xf>
    <xf numFmtId="0" fontId="18" fillId="16" borderId="7" xfId="0" applyFont="1" applyFill="1" applyBorder="1" applyAlignment="1">
      <alignment horizontal="center" vertical="center" wrapText="1"/>
    </xf>
    <xf numFmtId="0" fontId="12" fillId="16" borderId="2" xfId="0" applyFont="1" applyFill="1" applyBorder="1" applyAlignment="1">
      <alignment horizontal="center" vertical="center" wrapText="1"/>
    </xf>
    <xf numFmtId="0" fontId="12" fillId="16" borderId="6" xfId="0" applyFont="1" applyFill="1" applyBorder="1" applyAlignment="1">
      <alignment horizontal="center" vertical="center" wrapText="1"/>
    </xf>
    <xf numFmtId="0" fontId="12" fillId="16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/>
    </xf>
    <xf numFmtId="0" fontId="6" fillId="7" borderId="7" xfId="0" applyFont="1" applyFill="1" applyBorder="1" applyAlignment="1">
      <alignment horizontal="center" vertical="center"/>
    </xf>
    <xf numFmtId="0" fontId="1" fillId="16" borderId="2" xfId="0" applyFont="1" applyFill="1" applyBorder="1" applyAlignment="1">
      <alignment horizontal="center" vertical="center" wrapText="1"/>
    </xf>
    <xf numFmtId="0" fontId="1" fillId="16" borderId="6" xfId="0" applyFont="1" applyFill="1" applyBorder="1" applyAlignment="1">
      <alignment horizontal="center" vertical="center" wrapText="1"/>
    </xf>
    <xf numFmtId="0" fontId="1" fillId="16" borderId="7" xfId="0" applyFont="1" applyFill="1" applyBorder="1" applyAlignment="1">
      <alignment horizontal="center" vertical="center" wrapText="1"/>
    </xf>
  </cellXfs>
  <cellStyles count="6">
    <cellStyle name="Moeda 2" xfId="5"/>
    <cellStyle name="Moeda 6" xfId="3"/>
    <cellStyle name="Normal" xfId="0" builtinId="0"/>
    <cellStyle name="Normal 8" xfId="2"/>
    <cellStyle name="Normal_Plan1" xfId="4"/>
    <cellStyle name="Separador de milhares" xfId="1" builtinId="3"/>
  </cellStyles>
  <dxfs count="340"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indexed="17"/>
      </font>
      <fill>
        <patternFill>
          <bgColor indexed="42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indexed="17"/>
      </font>
      <fill>
        <patternFill>
          <bgColor indexed="42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9" defaultPivotStyle="PivotStyleLight16"/>
  <colors>
    <mruColors>
      <color rgb="FFFFFFCC"/>
      <color rgb="FF33CCCC"/>
      <color rgb="FF003300"/>
      <color rgb="FFBDEEF9"/>
      <color rgb="FF99FFCC"/>
      <color rgb="FFCCCC00"/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10"/>
  <sheetViews>
    <sheetView workbookViewId="0">
      <selection activeCell="E2" sqref="E2"/>
    </sheetView>
  </sheetViews>
  <sheetFormatPr defaultRowHeight="15"/>
  <cols>
    <col min="1" max="1" width="7.7109375" style="121" bestFit="1" customWidth="1"/>
    <col min="2" max="2" width="32" style="121" bestFit="1" customWidth="1"/>
    <col min="3" max="3" width="52" style="121" bestFit="1" customWidth="1"/>
    <col min="4" max="4" width="60.140625" style="121" bestFit="1" customWidth="1"/>
    <col min="5" max="5" width="3" style="130" bestFit="1" customWidth="1"/>
    <col min="6" max="16384" width="9.140625" style="122"/>
  </cols>
  <sheetData>
    <row r="1" spans="1:5" s="129" customFormat="1" ht="15" customHeight="1">
      <c r="A1" s="127" t="s">
        <v>73</v>
      </c>
      <c r="B1" s="127" t="s">
        <v>74</v>
      </c>
      <c r="C1" s="127" t="s">
        <v>75</v>
      </c>
      <c r="D1" s="128" t="s">
        <v>964</v>
      </c>
      <c r="E1" s="128" t="s">
        <v>967</v>
      </c>
    </row>
    <row r="2" spans="1:5" ht="15" customHeight="1">
      <c r="A2" s="124">
        <v>131</v>
      </c>
      <c r="B2" s="124" t="s">
        <v>11</v>
      </c>
      <c r="C2" s="124" t="s">
        <v>51</v>
      </c>
      <c r="D2" s="123" t="s">
        <v>920</v>
      </c>
      <c r="E2" s="130">
        <v>1</v>
      </c>
    </row>
    <row r="3" spans="1:5" ht="15" customHeight="1">
      <c r="A3" s="121">
        <v>135</v>
      </c>
      <c r="B3" s="121" t="s">
        <v>139</v>
      </c>
      <c r="C3" s="121" t="s">
        <v>140</v>
      </c>
      <c r="D3" s="123"/>
      <c r="E3" s="130">
        <v>2</v>
      </c>
    </row>
    <row r="4" spans="1:5" ht="15" customHeight="1">
      <c r="A4" s="124">
        <v>132</v>
      </c>
      <c r="B4" s="124" t="s">
        <v>12</v>
      </c>
      <c r="C4" s="124" t="s">
        <v>52</v>
      </c>
      <c r="D4" s="123" t="s">
        <v>921</v>
      </c>
      <c r="E4" s="130">
        <v>3</v>
      </c>
    </row>
    <row r="5" spans="1:5" ht="15" customHeight="1">
      <c r="A5" s="121">
        <v>136</v>
      </c>
      <c r="B5" s="121" t="s">
        <v>15</v>
      </c>
      <c r="C5" s="121" t="s">
        <v>55</v>
      </c>
      <c r="D5" s="123" t="s">
        <v>914</v>
      </c>
      <c r="E5" s="130">
        <v>4</v>
      </c>
    </row>
    <row r="6" spans="1:5" ht="15" customHeight="1">
      <c r="A6" s="124">
        <v>133</v>
      </c>
      <c r="B6" s="124" t="s">
        <v>13</v>
      </c>
      <c r="C6" s="124" t="s">
        <v>53</v>
      </c>
      <c r="D6" s="123" t="s">
        <v>922</v>
      </c>
      <c r="E6" s="130">
        <v>5</v>
      </c>
    </row>
    <row r="7" spans="1:5" ht="15" customHeight="1">
      <c r="A7" s="121">
        <v>109</v>
      </c>
      <c r="B7" s="121" t="s">
        <v>3</v>
      </c>
      <c r="C7" s="121" t="s">
        <v>191</v>
      </c>
      <c r="D7" s="123" t="s">
        <v>923</v>
      </c>
      <c r="E7" s="130">
        <v>6</v>
      </c>
    </row>
    <row r="8" spans="1:5" ht="15" customHeight="1">
      <c r="A8" s="121">
        <v>107</v>
      </c>
      <c r="B8" s="121" t="s">
        <v>35</v>
      </c>
      <c r="C8" s="121" t="s">
        <v>41</v>
      </c>
      <c r="D8" s="123" t="s">
        <v>924</v>
      </c>
      <c r="E8" s="130">
        <v>7</v>
      </c>
    </row>
    <row r="9" spans="1:5" ht="15" customHeight="1">
      <c r="A9" s="121">
        <v>114</v>
      </c>
      <c r="B9" s="121" t="s">
        <v>6</v>
      </c>
      <c r="C9" s="121" t="s">
        <v>45</v>
      </c>
      <c r="D9" s="123" t="s">
        <v>925</v>
      </c>
      <c r="E9" s="130">
        <v>8</v>
      </c>
    </row>
    <row r="10" spans="1:5" ht="15" customHeight="1">
      <c r="A10" s="121">
        <v>113</v>
      </c>
      <c r="B10" s="121" t="s">
        <v>29</v>
      </c>
      <c r="C10" s="121" t="s">
        <v>44</v>
      </c>
      <c r="D10" s="123" t="s">
        <v>926</v>
      </c>
      <c r="E10" s="130">
        <v>9</v>
      </c>
    </row>
    <row r="11" spans="1:5" ht="15" customHeight="1">
      <c r="C11" s="121" t="s">
        <v>287</v>
      </c>
      <c r="D11" s="123" t="s">
        <v>927</v>
      </c>
      <c r="E11" s="130">
        <v>10</v>
      </c>
    </row>
    <row r="12" spans="1:5" ht="15" customHeight="1">
      <c r="A12" s="124">
        <v>121</v>
      </c>
      <c r="B12" s="124" t="s">
        <v>10</v>
      </c>
      <c r="C12" s="124" t="s">
        <v>50</v>
      </c>
      <c r="D12" s="125" t="s">
        <v>928</v>
      </c>
      <c r="E12" s="130">
        <v>11</v>
      </c>
    </row>
    <row r="13" spans="1:5" ht="15" customHeight="1">
      <c r="A13" s="121">
        <v>105</v>
      </c>
      <c r="B13" s="121" t="s">
        <v>847</v>
      </c>
      <c r="C13" s="121" t="s">
        <v>39</v>
      </c>
      <c r="D13" s="123" t="s">
        <v>929</v>
      </c>
      <c r="E13" s="130">
        <v>12</v>
      </c>
    </row>
    <row r="14" spans="1:5" ht="15" customHeight="1">
      <c r="A14" s="124">
        <v>103</v>
      </c>
      <c r="B14" s="124" t="s">
        <v>2</v>
      </c>
      <c r="C14" s="124" t="s">
        <v>38</v>
      </c>
      <c r="D14" s="125" t="s">
        <v>930</v>
      </c>
      <c r="E14" s="130">
        <v>13</v>
      </c>
    </row>
    <row r="15" spans="1:5" ht="15" customHeight="1">
      <c r="A15" s="121">
        <v>116</v>
      </c>
      <c r="B15" s="121" t="s">
        <v>7</v>
      </c>
      <c r="C15" s="121" t="s">
        <v>46</v>
      </c>
      <c r="D15" s="123" t="s">
        <v>931</v>
      </c>
      <c r="E15" s="130">
        <v>14</v>
      </c>
    </row>
    <row r="16" spans="1:5" ht="15" customHeight="1">
      <c r="A16" s="121">
        <v>120</v>
      </c>
      <c r="B16" s="121" t="s">
        <v>93</v>
      </c>
      <c r="C16" s="121" t="s">
        <v>49</v>
      </c>
      <c r="D16" s="123" t="s">
        <v>932</v>
      </c>
      <c r="E16" s="130">
        <v>15</v>
      </c>
    </row>
    <row r="17" spans="1:5" ht="15" customHeight="1">
      <c r="A17" s="124">
        <v>102</v>
      </c>
      <c r="B17" s="124" t="s">
        <v>1</v>
      </c>
      <c r="C17" s="124" t="s">
        <v>37</v>
      </c>
      <c r="D17" s="123" t="s">
        <v>933</v>
      </c>
      <c r="E17" s="130">
        <v>16</v>
      </c>
    </row>
    <row r="18" spans="1:5" ht="15" customHeight="1">
      <c r="A18" s="121">
        <v>119</v>
      </c>
      <c r="B18" s="121" t="s">
        <v>9</v>
      </c>
      <c r="C18" s="121" t="s">
        <v>48</v>
      </c>
      <c r="D18" s="123" t="s">
        <v>934</v>
      </c>
      <c r="E18" s="130">
        <v>17</v>
      </c>
    </row>
    <row r="19" spans="1:5">
      <c r="A19" s="121">
        <v>112</v>
      </c>
      <c r="B19" s="121" t="s">
        <v>5</v>
      </c>
      <c r="C19" s="121" t="s">
        <v>43</v>
      </c>
      <c r="D19" s="123" t="s">
        <v>935</v>
      </c>
      <c r="E19" s="130">
        <v>18</v>
      </c>
    </row>
    <row r="20" spans="1:5">
      <c r="A20" s="124">
        <v>111</v>
      </c>
      <c r="B20" s="125" t="s">
        <v>4</v>
      </c>
      <c r="C20" s="125" t="s">
        <v>42</v>
      </c>
      <c r="D20" s="123" t="s">
        <v>936</v>
      </c>
      <c r="E20" s="130">
        <v>19</v>
      </c>
    </row>
    <row r="21" spans="1:5" ht="15" customHeight="1">
      <c r="A21" s="121">
        <v>115</v>
      </c>
      <c r="B21" s="121" t="s">
        <v>846</v>
      </c>
      <c r="C21" s="121" t="s">
        <v>275</v>
      </c>
      <c r="D21" s="123" t="s">
        <v>937</v>
      </c>
      <c r="E21" s="130">
        <v>20</v>
      </c>
    </row>
    <row r="22" spans="1:5" ht="15" customHeight="1">
      <c r="A22" s="121">
        <v>101</v>
      </c>
      <c r="B22" s="121" t="s">
        <v>0</v>
      </c>
      <c r="C22" s="121" t="s">
        <v>36</v>
      </c>
      <c r="D22" s="123" t="s">
        <v>938</v>
      </c>
      <c r="E22" s="130">
        <v>21</v>
      </c>
    </row>
    <row r="23" spans="1:5" ht="15" customHeight="1">
      <c r="A23" s="121">
        <v>117</v>
      </c>
      <c r="B23" s="121" t="s">
        <v>8</v>
      </c>
      <c r="C23" s="121" t="s">
        <v>47</v>
      </c>
      <c r="D23" s="123" t="s">
        <v>939</v>
      </c>
      <c r="E23" s="130">
        <v>22</v>
      </c>
    </row>
    <row r="24" spans="1:5" ht="15" customHeight="1">
      <c r="A24" s="121">
        <v>104</v>
      </c>
      <c r="B24" s="121" t="s">
        <v>223</v>
      </c>
      <c r="C24" s="121" t="s">
        <v>224</v>
      </c>
      <c r="D24" s="123" t="s">
        <v>940</v>
      </c>
      <c r="E24" s="130">
        <v>23</v>
      </c>
    </row>
    <row r="25" spans="1:5" ht="15" customHeight="1">
      <c r="A25" s="121">
        <v>106</v>
      </c>
      <c r="B25" s="121" t="s">
        <v>447</v>
      </c>
      <c r="C25" s="121" t="s">
        <v>40</v>
      </c>
      <c r="D25" s="123" t="s">
        <v>941</v>
      </c>
      <c r="E25" s="130">
        <v>24</v>
      </c>
    </row>
    <row r="26" spans="1:5" ht="15" customHeight="1">
      <c r="B26" s="121" t="s">
        <v>32</v>
      </c>
      <c r="C26" s="121" t="s">
        <v>63</v>
      </c>
      <c r="D26" s="125" t="s">
        <v>942</v>
      </c>
      <c r="E26" s="130">
        <v>25</v>
      </c>
    </row>
    <row r="27" spans="1:5" ht="15" customHeight="1">
      <c r="A27" s="121">
        <v>153</v>
      </c>
      <c r="B27" s="121" t="s">
        <v>30</v>
      </c>
      <c r="C27" s="121" t="s">
        <v>30</v>
      </c>
      <c r="D27" s="123" t="s">
        <v>943</v>
      </c>
      <c r="E27" s="130">
        <v>26</v>
      </c>
    </row>
    <row r="28" spans="1:5" ht="15" customHeight="1">
      <c r="C28" s="121" t="s">
        <v>315</v>
      </c>
      <c r="D28" s="123" t="s">
        <v>944</v>
      </c>
      <c r="E28" s="130">
        <v>27</v>
      </c>
    </row>
    <row r="29" spans="1:5" ht="15" customHeight="1">
      <c r="A29" s="121">
        <v>154</v>
      </c>
      <c r="B29" s="121" t="s">
        <v>31</v>
      </c>
      <c r="C29" s="121" t="s">
        <v>64</v>
      </c>
      <c r="D29" s="123" t="s">
        <v>945</v>
      </c>
      <c r="E29" s="130">
        <v>28</v>
      </c>
    </row>
    <row r="30" spans="1:5" ht="15" customHeight="1">
      <c r="A30" s="121">
        <v>155</v>
      </c>
      <c r="B30" s="121" t="s">
        <v>33</v>
      </c>
      <c r="C30" s="121" t="s">
        <v>33</v>
      </c>
      <c r="D30" s="125" t="s">
        <v>946</v>
      </c>
      <c r="E30" s="130">
        <v>29</v>
      </c>
    </row>
    <row r="31" spans="1:5" ht="15" customHeight="1">
      <c r="B31" s="121" t="s">
        <v>27</v>
      </c>
      <c r="C31" s="121" t="s">
        <v>70</v>
      </c>
      <c r="D31" s="123" t="s">
        <v>947</v>
      </c>
      <c r="E31" s="130">
        <v>30</v>
      </c>
    </row>
    <row r="32" spans="1:5" ht="15" customHeight="1">
      <c r="B32" s="121" t="s">
        <v>26</v>
      </c>
      <c r="C32" s="121" t="s">
        <v>69</v>
      </c>
      <c r="D32" s="123"/>
      <c r="E32" s="130">
        <v>31</v>
      </c>
    </row>
    <row r="33" spans="1:5" ht="15" customHeight="1">
      <c r="A33" s="126"/>
      <c r="B33" s="124" t="s">
        <v>25</v>
      </c>
      <c r="C33" s="124" t="s">
        <v>68</v>
      </c>
      <c r="D33" s="123" t="s">
        <v>948</v>
      </c>
      <c r="E33" s="130">
        <v>32</v>
      </c>
    </row>
    <row r="34" spans="1:5" ht="15" customHeight="1">
      <c r="B34" s="121" t="s">
        <v>24</v>
      </c>
      <c r="C34" s="121" t="s">
        <v>67</v>
      </c>
      <c r="D34" s="123" t="s">
        <v>949</v>
      </c>
      <c r="E34" s="130">
        <v>33</v>
      </c>
    </row>
    <row r="35" spans="1:5" ht="15" customHeight="1">
      <c r="B35" s="121" t="s">
        <v>34</v>
      </c>
      <c r="C35" s="121" t="s">
        <v>66</v>
      </c>
      <c r="D35" s="123" t="s">
        <v>950</v>
      </c>
      <c r="E35" s="130">
        <v>34</v>
      </c>
    </row>
    <row r="36" spans="1:5">
      <c r="B36" s="121" t="s">
        <v>23</v>
      </c>
      <c r="C36" s="121" t="s">
        <v>23</v>
      </c>
      <c r="D36" s="123" t="s">
        <v>951</v>
      </c>
      <c r="E36" s="130">
        <v>35</v>
      </c>
    </row>
    <row r="37" spans="1:5">
      <c r="C37" s="121" t="s">
        <v>278</v>
      </c>
      <c r="D37" s="123" t="s">
        <v>952</v>
      </c>
      <c r="E37" s="130">
        <v>36</v>
      </c>
    </row>
    <row r="38" spans="1:5" ht="15" customHeight="1">
      <c r="B38" s="121" t="s">
        <v>22</v>
      </c>
      <c r="C38" s="121" t="s">
        <v>65</v>
      </c>
      <c r="D38" s="123" t="s">
        <v>953</v>
      </c>
      <c r="E38" s="130">
        <v>37</v>
      </c>
    </row>
    <row r="39" spans="1:5" ht="15" customHeight="1">
      <c r="A39" s="121">
        <v>134</v>
      </c>
      <c r="B39" s="121" t="s">
        <v>14</v>
      </c>
      <c r="C39" s="121" t="s">
        <v>54</v>
      </c>
      <c r="D39" s="125" t="s">
        <v>954</v>
      </c>
      <c r="E39" s="130">
        <v>38</v>
      </c>
    </row>
    <row r="40" spans="1:5" ht="15" customHeight="1">
      <c r="A40" s="126"/>
      <c r="B40" s="124" t="s">
        <v>28</v>
      </c>
      <c r="C40" s="124" t="s">
        <v>71</v>
      </c>
      <c r="D40" s="123" t="s">
        <v>955</v>
      </c>
      <c r="E40" s="130">
        <v>39</v>
      </c>
    </row>
    <row r="41" spans="1:5" ht="15" customHeight="1">
      <c r="A41" s="125">
        <v>172</v>
      </c>
      <c r="B41" s="124" t="s">
        <v>238</v>
      </c>
      <c r="C41" s="124" t="s">
        <v>57</v>
      </c>
      <c r="D41" s="123" t="s">
        <v>956</v>
      </c>
      <c r="E41" s="130">
        <v>40</v>
      </c>
    </row>
    <row r="42" spans="1:5" ht="15" customHeight="1">
      <c r="A42" s="121">
        <v>178</v>
      </c>
      <c r="B42" s="121" t="s">
        <v>21</v>
      </c>
      <c r="C42" s="121" t="s">
        <v>62</v>
      </c>
      <c r="D42" s="123" t="s">
        <v>957</v>
      </c>
      <c r="E42" s="130">
        <v>41</v>
      </c>
    </row>
    <row r="43" spans="1:5" ht="15" customHeight="1">
      <c r="A43" s="121">
        <v>176</v>
      </c>
      <c r="B43" s="121" t="s">
        <v>19</v>
      </c>
      <c r="C43" s="121" t="s">
        <v>60</v>
      </c>
      <c r="D43" s="123" t="s">
        <v>958</v>
      </c>
      <c r="E43" s="130">
        <v>42</v>
      </c>
    </row>
    <row r="44" spans="1:5">
      <c r="A44" s="121">
        <v>177</v>
      </c>
      <c r="B44" s="121" t="s">
        <v>20</v>
      </c>
      <c r="C44" s="121" t="s">
        <v>61</v>
      </c>
      <c r="D44" s="123" t="s">
        <v>959</v>
      </c>
      <c r="E44" s="130">
        <v>43</v>
      </c>
    </row>
    <row r="45" spans="1:5">
      <c r="A45" s="121">
        <v>175</v>
      </c>
      <c r="B45" s="121" t="s">
        <v>18</v>
      </c>
      <c r="C45" s="121" t="s">
        <v>59</v>
      </c>
      <c r="D45" s="123" t="s">
        <v>960</v>
      </c>
      <c r="E45" s="130">
        <v>44</v>
      </c>
    </row>
    <row r="46" spans="1:5" ht="15" customHeight="1">
      <c r="A46" s="121">
        <v>174</v>
      </c>
      <c r="B46" s="121" t="s">
        <v>17</v>
      </c>
      <c r="C46" s="121" t="s">
        <v>58</v>
      </c>
      <c r="D46" s="123" t="s">
        <v>961</v>
      </c>
      <c r="E46" s="130">
        <v>45</v>
      </c>
    </row>
    <row r="47" spans="1:5" ht="15" customHeight="1">
      <c r="A47" s="124">
        <v>171</v>
      </c>
      <c r="B47" s="124" t="s">
        <v>16</v>
      </c>
      <c r="C47" s="124" t="s">
        <v>56</v>
      </c>
      <c r="D47" s="123" t="s">
        <v>962</v>
      </c>
      <c r="E47" s="130">
        <v>46</v>
      </c>
    </row>
    <row r="48" spans="1:5" ht="15" customHeight="1">
      <c r="A48" s="126"/>
      <c r="B48" s="124"/>
      <c r="C48" s="124" t="s">
        <v>378</v>
      </c>
      <c r="D48" s="123" t="s">
        <v>963</v>
      </c>
      <c r="E48" s="130">
        <v>47</v>
      </c>
    </row>
    <row r="49" spans="5:5" ht="15" customHeight="1"/>
    <row r="52" spans="5:5">
      <c r="E52" s="131"/>
    </row>
    <row r="53" spans="5:5" ht="15" customHeight="1"/>
    <row r="54" spans="5:5" ht="15" customHeight="1"/>
    <row r="57" spans="5:5" ht="15" customHeight="1"/>
    <row r="58" spans="5:5" ht="15" customHeight="1"/>
    <row r="59" spans="5:5" ht="15" customHeight="1"/>
    <row r="60" spans="5:5" ht="15" customHeight="1"/>
    <row r="61" spans="5:5" ht="15" customHeight="1"/>
    <row r="62" spans="5:5" ht="15" customHeight="1"/>
    <row r="63" spans="5:5" ht="15" customHeight="1"/>
    <row r="64" spans="5:5" ht="15" customHeight="1"/>
    <row r="67" ht="15" customHeight="1"/>
    <row r="68" ht="15" customHeight="1"/>
    <row r="69" ht="15" customHeight="1"/>
    <row r="70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4" ht="15" customHeight="1"/>
    <row r="95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8" ht="15" customHeight="1"/>
    <row r="109" ht="15" customHeight="1"/>
    <row r="110" ht="15" customHeight="1"/>
  </sheetData>
  <sortState ref="A2:C442">
    <sortCondition ref="C1:C442"/>
  </sortState>
  <conditionalFormatting sqref="D31">
    <cfRule type="expression" dxfId="339" priority="5" stopIfTrue="1">
      <formula>AND(COUNTIF($A$70:$A$73, D31)+COUNTIF($A$84:$B$85, D31)+COUNTIF(#REF!, D31)+COUNTIF($A$76:$A$76, D31)+COUNTIF($A$1:$A$1, D31)+COUNTIF($A$79:$A$82, D31)+COUNTIF($A$74:$A$74, D31)+COUNTIF($A$2:$A$68, D31)&gt;1,NOT(ISBLANK(D31)))</formula>
    </cfRule>
  </conditionalFormatting>
  <conditionalFormatting sqref="D44">
    <cfRule type="expression" dxfId="338" priority="3" stopIfTrue="1">
      <formula>AND(COUNTIF($A$69:$A$72, D44)+COUNTIF($A$85:$B$87, D44)+COUNTIF(#REF!, D44)+COUNTIF($A$76:$A$76, D44)+COUNTIF($A$1:$A$1, D44)+COUNTIF($A$79:$A$82, D44)+COUNTIF($A$74:$A$74, D44)+COUNTIF($A$2:$A$67, D44)&gt;1,NOT(ISBLANK(D44)))</formula>
    </cfRule>
  </conditionalFormatting>
  <conditionalFormatting sqref="D36">
    <cfRule type="expression" dxfId="337" priority="2" stopIfTrue="1">
      <formula>AND(COUNTIF($A$72:$A$75, D36)+COUNTIF($A$88:$B$90, D36)+COUNTIF(#REF!, D36)+COUNTIF($A$79:$A$79, D36)+COUNTIF($A$1:$A$1, D36)+COUNTIF($A$81:$A$85, D36)+COUNTIF($A$77:$A$77, D36)+COUNTIF($A$2:$A$70, D36)&gt;1,NOT(ISBLANK(D36)))</formula>
    </cfRule>
  </conditionalFormatting>
  <conditionalFormatting sqref="D47">
    <cfRule type="expression" dxfId="336" priority="6" stopIfTrue="1">
      <formula>AND(COUNTIF($A$68:$A$71, D47)+COUNTIF($A$82:$B$84, D47)+COUNTIF(#REF!, D47)+COUNTIF($A$74:$A$74, D47)+COUNTIF($A$1:$A$1, D47)+COUNTIF($A$77:$A$80, D47)+COUNTIF($A$73:$A$73, D47)+COUNTIF($A$2:$A$65, D47)&gt;1,NOT(ISBLANK(D47)))</formula>
    </cfRule>
  </conditionalFormatting>
  <conditionalFormatting sqref="D31">
    <cfRule type="expression" dxfId="335" priority="8" stopIfTrue="1">
      <formula>AND(COUNTIF($A$718:$B$65535, D31)+COUNTIF($A$70:$A$73, D31)+COUNTIF($A$84:$B$85, D31)+COUNTIF(#REF!, D31)+COUNTIF($A$76:$A$76, D31)+COUNTIF($A$1:$A$1, D31)+COUNTIF($A$79:$A$82, D31)+COUNTIF($A$74:$A$74, D31)+COUNTIF($A$2:$A$68, D31)&gt;1,NOT(ISBLANK(D31)))</formula>
    </cfRule>
  </conditionalFormatting>
  <conditionalFormatting sqref="D37">
    <cfRule type="expression" dxfId="334" priority="1" stopIfTrue="1">
      <formula>AND(COUNTIF($A$72:$A$75, D37)+COUNTIF($A$89:$B$91, D37)+COUNTIF(#REF!, D37)+COUNTIF($A$79:$A$79, D37)+COUNTIF($A$1:$A$1, D37)+COUNTIF($A$82:$A$86, D37)+COUNTIF($A$77:$A$77, D37)+COUNTIF($A$2:$A$70, D37)&gt;1,NOT(ISBLANK(D37)))</formula>
    </cfRule>
  </conditionalFormatting>
  <conditionalFormatting sqref="D47">
    <cfRule type="expression" dxfId="333" priority="9" stopIfTrue="1">
      <formula>AND(COUNTIF($A$717:$B$65535, D47)+COUNTIF($A$68:$A$71, D47)+COUNTIF($A$82:$B$84, D47)+COUNTIF(#REF!, D47)+COUNTIF($A$74:$A$74, D47)+COUNTIF($A$1:$A$1, D47)+COUNTIF($A$77:$A$80, D47)+COUNTIF($A$73:$A$73, D47)+COUNTIF($A$2:$A$65, D47)&gt;1,NOT(ISBLANK(D47)))</formula>
    </cfRule>
  </conditionalFormatting>
  <conditionalFormatting sqref="D36">
    <cfRule type="expression" dxfId="332" priority="11" stopIfTrue="1">
      <formula>AND(COUNTIF($A$724:$B$65535, D36)+COUNTIF($A$72:$A$75, D36)+COUNTIF($A$88:$B$90, D36)+COUNTIF(#REF!, D36)+COUNTIF($A$79:$A$79, D36)+COUNTIF($A$1:$A$1, D36)+COUNTIF($A$81:$A$85, D36)+COUNTIF($A$77:$A$77, D36)+COUNTIF($A$2:$A$70, D36)&gt;1,NOT(ISBLANK(D36)))</formula>
    </cfRule>
  </conditionalFormatting>
  <conditionalFormatting sqref="D44">
    <cfRule type="expression" dxfId="331" priority="13" stopIfTrue="1">
      <formula>AND(COUNTIF($A$718:$B$65535, D44)+COUNTIF($A$69:$A$72, D44)+COUNTIF($A$85:$B$87, D44)+COUNTIF(#REF!, D44)+COUNTIF($A$76:$A$76, D44)+COUNTIF($A$1:$A$1, D44)+COUNTIF($A$79:$A$82, D44)+COUNTIF($A$74:$A$74, D44)+COUNTIF($A$2:$A$67, D44)&gt;1,NOT(ISBLANK(D44)))</formula>
    </cfRule>
  </conditionalFormatting>
  <conditionalFormatting sqref="D37">
    <cfRule type="expression" dxfId="330" priority="14" stopIfTrue="1">
      <formula>AND(COUNTIF($A$728:$B$65535, D37)+COUNTIF($A$72:$A$75, D37)+COUNTIF($A$89:$B$91, D37)+COUNTIF(#REF!, D37)+COUNTIF($A$79:$A$79, D37)+COUNTIF($A$1:$A$1, D37)+COUNTIF($A$82:$A$86, D37)+COUNTIF($A$77:$A$77, D37)+COUNTIF($A$2:$A$70, D37)&gt;1,NOT(ISBLANK(D37)))</formula>
    </cfRule>
  </conditionalFormatting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H647"/>
  <sheetViews>
    <sheetView topLeftCell="B581" workbookViewId="0">
      <selection activeCell="C650" sqref="C650"/>
    </sheetView>
  </sheetViews>
  <sheetFormatPr defaultRowHeight="15"/>
  <cols>
    <col min="1" max="1" width="10.28515625" style="97" bestFit="1" customWidth="1"/>
    <col min="2" max="2" width="47" style="98" bestFit="1" customWidth="1"/>
    <col min="3" max="3" width="8" style="98" bestFit="1" customWidth="1"/>
    <col min="4" max="4" width="50.42578125" style="109" bestFit="1" customWidth="1"/>
    <col min="5" max="5" width="51.7109375" style="98" bestFit="1" customWidth="1"/>
    <col min="6" max="6" width="29.42578125" style="109" customWidth="1"/>
    <col min="7" max="7" width="62" style="97" customWidth="1"/>
  </cols>
  <sheetData>
    <row r="1" spans="1:8">
      <c r="A1" s="82" t="s">
        <v>417</v>
      </c>
      <c r="B1" s="83" t="s">
        <v>418</v>
      </c>
      <c r="C1" s="83" t="s">
        <v>72</v>
      </c>
      <c r="D1" s="99" t="s">
        <v>445</v>
      </c>
      <c r="E1" s="99" t="s">
        <v>844</v>
      </c>
      <c r="F1" s="99" t="s">
        <v>830</v>
      </c>
      <c r="G1" s="137" t="s">
        <v>419</v>
      </c>
      <c r="H1" s="132" t="s">
        <v>965</v>
      </c>
    </row>
    <row r="2" spans="1:8">
      <c r="A2" s="84">
        <v>7568983</v>
      </c>
      <c r="B2" s="85" t="s">
        <v>451</v>
      </c>
      <c r="C2" s="84">
        <v>7568983</v>
      </c>
      <c r="D2" s="88" t="str">
        <f t="shared" ref="D2:D65" si="0">IF(F2&gt;"*e*",F2,E2)</f>
        <v>Analista de Informações, Cultura e Desporto NII</v>
      </c>
      <c r="E2" s="88" t="s">
        <v>145</v>
      </c>
      <c r="F2" s="88"/>
      <c r="G2" s="100" t="s">
        <v>729</v>
      </c>
      <c r="H2" s="25" t="e">
        <f>VLOOKUP(G2,Cód!D:E,2,0)</f>
        <v>#N/A</v>
      </c>
    </row>
    <row r="3" spans="1:8">
      <c r="A3" s="84">
        <v>9501622</v>
      </c>
      <c r="B3" s="85" t="s">
        <v>851</v>
      </c>
      <c r="C3" s="84">
        <v>9501622</v>
      </c>
      <c r="D3" s="88" t="str">
        <f t="shared" si="0"/>
        <v>Assessor IV</v>
      </c>
      <c r="E3" s="88"/>
      <c r="F3" s="88" t="s">
        <v>837</v>
      </c>
      <c r="G3" s="93" t="s">
        <v>762</v>
      </c>
      <c r="H3" s="25" t="e">
        <f>VLOOKUP(G3,Cód!D:E,2,0)</f>
        <v>#N/A</v>
      </c>
    </row>
    <row r="4" spans="1:8" hidden="1">
      <c r="A4" s="84">
        <v>5852510</v>
      </c>
      <c r="B4" s="85" t="s">
        <v>338</v>
      </c>
      <c r="C4" s="84">
        <v>5852510</v>
      </c>
      <c r="D4" s="88" t="str">
        <f t="shared" si="0"/>
        <v>Assistente de Suporte Operacional NIII</v>
      </c>
      <c r="E4" s="88" t="s">
        <v>389</v>
      </c>
      <c r="F4" s="88"/>
      <c r="G4" s="93" t="s">
        <v>731</v>
      </c>
      <c r="H4" s="139">
        <f>VLOOKUP(G4,Cód!D:E,2,0)</f>
        <v>8</v>
      </c>
    </row>
    <row r="5" spans="1:8" hidden="1">
      <c r="A5" s="84">
        <v>7763484</v>
      </c>
      <c r="B5" s="85" t="s">
        <v>230</v>
      </c>
      <c r="C5" s="84">
        <v>7763484</v>
      </c>
      <c r="D5" s="88" t="str">
        <f t="shared" si="0"/>
        <v>Analista de Informações, Cultura e Desporto NII</v>
      </c>
      <c r="E5" s="88" t="s">
        <v>145</v>
      </c>
      <c r="F5" s="88"/>
      <c r="G5" s="93" t="s">
        <v>733</v>
      </c>
      <c r="H5" s="133">
        <f>VLOOKUP(G5,Cód!D:E,2,0)</f>
        <v>7</v>
      </c>
    </row>
    <row r="6" spans="1:8" hidden="1">
      <c r="A6" s="84">
        <v>6700691</v>
      </c>
      <c r="B6" s="85" t="s">
        <v>452</v>
      </c>
      <c r="C6" s="84">
        <v>6700691</v>
      </c>
      <c r="D6" s="88" t="str">
        <f t="shared" si="0"/>
        <v>Analista de Informações, Cultura e Desporto NII</v>
      </c>
      <c r="E6" s="88" t="s">
        <v>145</v>
      </c>
      <c r="F6" s="88"/>
      <c r="G6" s="93" t="s">
        <v>734</v>
      </c>
      <c r="H6" s="155">
        <f>VLOOKUP(G6,Cód!D:E,2,0)</f>
        <v>3</v>
      </c>
    </row>
    <row r="7" spans="1:8">
      <c r="A7" s="84">
        <v>9532986</v>
      </c>
      <c r="B7" s="85" t="s">
        <v>852</v>
      </c>
      <c r="C7" s="84">
        <v>9532986</v>
      </c>
      <c r="D7" s="88" t="str">
        <f t="shared" si="0"/>
        <v>Assessor I</v>
      </c>
      <c r="E7" s="88"/>
      <c r="F7" s="88" t="s">
        <v>181</v>
      </c>
      <c r="G7" s="103" t="s">
        <v>769</v>
      </c>
      <c r="H7" s="25" t="e">
        <f>VLOOKUP(G7,Cód!D:E,2,0)</f>
        <v>#N/A</v>
      </c>
    </row>
    <row r="8" spans="1:8">
      <c r="A8" s="84">
        <v>8908567</v>
      </c>
      <c r="B8" s="85" t="s">
        <v>853</v>
      </c>
      <c r="C8" s="84">
        <v>8908567</v>
      </c>
      <c r="D8" s="88" t="str">
        <f t="shared" si="0"/>
        <v>Assessor II</v>
      </c>
      <c r="E8" s="88"/>
      <c r="F8" s="88" t="s">
        <v>226</v>
      </c>
      <c r="G8" s="103" t="s">
        <v>748</v>
      </c>
      <c r="H8" s="25" t="e">
        <f>VLOOKUP(G8,Cód!D:E,2,0)</f>
        <v>#N/A</v>
      </c>
    </row>
    <row r="9" spans="1:8">
      <c r="A9" s="84">
        <v>5842026</v>
      </c>
      <c r="B9" s="85" t="s">
        <v>453</v>
      </c>
      <c r="C9" s="84">
        <v>5842026</v>
      </c>
      <c r="D9" s="88" t="str">
        <f t="shared" si="0"/>
        <v>Assistente de Suporte Operacional NIII</v>
      </c>
      <c r="E9" s="88" t="s">
        <v>389</v>
      </c>
      <c r="F9" s="88"/>
      <c r="G9" s="93" t="s">
        <v>737</v>
      </c>
      <c r="H9" s="25" t="e">
        <f>VLOOKUP(G9,Cód!D:E,2,0)</f>
        <v>#N/A</v>
      </c>
    </row>
    <row r="10" spans="1:8" hidden="1">
      <c r="A10" s="87">
        <v>7610750</v>
      </c>
      <c r="B10" s="86" t="s">
        <v>420</v>
      </c>
      <c r="C10" s="87">
        <v>7610750</v>
      </c>
      <c r="D10" s="88" t="str">
        <f t="shared" si="0"/>
        <v>Assistente de Suporte Operacional NII</v>
      </c>
      <c r="E10" s="88" t="s">
        <v>242</v>
      </c>
      <c r="F10" s="107"/>
      <c r="G10" s="88" t="s">
        <v>738</v>
      </c>
      <c r="H10" s="133">
        <f>VLOOKUP(G10,Cód!D:E,2,0)</f>
        <v>25</v>
      </c>
    </row>
    <row r="11" spans="1:8">
      <c r="A11" s="84">
        <v>6341586</v>
      </c>
      <c r="B11" s="85" t="s">
        <v>454</v>
      </c>
      <c r="C11" s="84">
        <v>6341586</v>
      </c>
      <c r="D11" s="88" t="str">
        <f t="shared" si="0"/>
        <v>Assistente Administrativo de Gestão NII</v>
      </c>
      <c r="E11" s="88" t="s">
        <v>240</v>
      </c>
      <c r="F11" s="88"/>
      <c r="G11" s="93" t="s">
        <v>739</v>
      </c>
      <c r="H11" s="25" t="e">
        <f>VLOOKUP(G11,Cód!D:E,2,0)</f>
        <v>#N/A</v>
      </c>
    </row>
    <row r="12" spans="1:8" hidden="1">
      <c r="A12" s="84">
        <v>8878188</v>
      </c>
      <c r="B12" s="85" t="s">
        <v>396</v>
      </c>
      <c r="C12" s="84">
        <v>8878188</v>
      </c>
      <c r="D12" s="88" t="str">
        <f t="shared" si="0"/>
        <v>Assessor I</v>
      </c>
      <c r="E12" s="88"/>
      <c r="F12" s="88" t="s">
        <v>181</v>
      </c>
      <c r="G12" s="101" t="s">
        <v>740</v>
      </c>
      <c r="H12" s="139">
        <f>VLOOKUP(G12,Cód!D:E,2,0)</f>
        <v>23</v>
      </c>
    </row>
    <row r="13" spans="1:8" hidden="1">
      <c r="A13" s="84">
        <v>5482411</v>
      </c>
      <c r="B13" s="85" t="s">
        <v>108</v>
      </c>
      <c r="C13" s="84">
        <v>5482411</v>
      </c>
      <c r="D13" s="88" t="str">
        <f t="shared" si="0"/>
        <v>Analista de Saúde - Médico NIV</v>
      </c>
      <c r="E13" s="88" t="s">
        <v>151</v>
      </c>
      <c r="F13" s="88"/>
      <c r="G13" s="93" t="s">
        <v>735</v>
      </c>
      <c r="H13" s="133">
        <f>VLOOKUP(G13,Cód!D:E,2,0)</f>
        <v>15</v>
      </c>
    </row>
    <row r="14" spans="1:8">
      <c r="A14" s="84">
        <v>6415539</v>
      </c>
      <c r="B14" s="85" t="s">
        <v>455</v>
      </c>
      <c r="C14" s="84">
        <v>6415539</v>
      </c>
      <c r="D14" s="88" t="str">
        <f t="shared" si="0"/>
        <v>Analista de Saúde NIV</v>
      </c>
      <c r="E14" s="88" t="s">
        <v>901</v>
      </c>
      <c r="F14" s="88"/>
      <c r="G14" s="93" t="s">
        <v>741</v>
      </c>
      <c r="H14" s="25" t="e">
        <f>VLOOKUP(G14,Cód!D:E,2,0)</f>
        <v>#N/A</v>
      </c>
    </row>
    <row r="15" spans="1:8">
      <c r="A15" s="84">
        <v>7452951</v>
      </c>
      <c r="B15" s="85" t="s">
        <v>456</v>
      </c>
      <c r="C15" s="84">
        <v>7452951</v>
      </c>
      <c r="D15" s="88" t="str">
        <f t="shared" si="0"/>
        <v>Analista de Informações, Cultura e Desporto NIII</v>
      </c>
      <c r="E15" s="88" t="s">
        <v>190</v>
      </c>
      <c r="F15" s="88"/>
      <c r="G15" s="100" t="s">
        <v>729</v>
      </c>
      <c r="H15" s="25" t="e">
        <f>VLOOKUP(G15,Cód!D:E,2,0)</f>
        <v>#N/A</v>
      </c>
    </row>
    <row r="16" spans="1:8" hidden="1">
      <c r="A16" s="84">
        <v>9495444</v>
      </c>
      <c r="B16" s="85" t="s">
        <v>457</v>
      </c>
      <c r="C16" s="84">
        <v>9495444</v>
      </c>
      <c r="D16" s="88" t="str">
        <f t="shared" si="0"/>
        <v>Gestor de Equipamento Público</v>
      </c>
      <c r="E16" s="88"/>
      <c r="F16" s="88" t="s">
        <v>276</v>
      </c>
      <c r="G16" s="100" t="s">
        <v>742</v>
      </c>
      <c r="H16" s="133">
        <f>VLOOKUP(G16,Cód!D:E,2,0)</f>
        <v>8</v>
      </c>
    </row>
    <row r="17" spans="1:8">
      <c r="A17" s="116">
        <v>7565836</v>
      </c>
      <c r="B17" s="119" t="s">
        <v>382</v>
      </c>
      <c r="C17" s="116">
        <v>7565836</v>
      </c>
      <c r="D17" s="88" t="str">
        <f t="shared" si="0"/>
        <v>Diretor I</v>
      </c>
      <c r="E17" s="88"/>
      <c r="F17" s="88" t="s">
        <v>831</v>
      </c>
      <c r="G17" s="93" t="s">
        <v>912</v>
      </c>
      <c r="H17" s="25" t="e">
        <f>VLOOKUP(G17,Cód!D:E,2,0)</f>
        <v>#N/A</v>
      </c>
    </row>
    <row r="18" spans="1:8">
      <c r="A18" s="84">
        <v>9282351</v>
      </c>
      <c r="B18" s="85" t="s">
        <v>458</v>
      </c>
      <c r="C18" s="84">
        <v>9282351</v>
      </c>
      <c r="D18" s="88" t="str">
        <f t="shared" si="0"/>
        <v>Assistente Administrativo de Gestão NI</v>
      </c>
      <c r="E18" s="88" t="s">
        <v>241</v>
      </c>
      <c r="F18" s="88"/>
      <c r="G18" s="93" t="s">
        <v>745</v>
      </c>
      <c r="H18" s="25" t="e">
        <f>VLOOKUP(G18,Cód!D:E,2,0)</f>
        <v>#N/A</v>
      </c>
    </row>
    <row r="19" spans="1:8" hidden="1">
      <c r="A19" s="84">
        <v>9502777</v>
      </c>
      <c r="B19" s="85" t="s">
        <v>854</v>
      </c>
      <c r="C19" s="84">
        <v>9502777</v>
      </c>
      <c r="D19" s="88" t="str">
        <f t="shared" si="0"/>
        <v>Gestor de Equipamento Público</v>
      </c>
      <c r="E19" s="88"/>
      <c r="F19" s="88" t="s">
        <v>276</v>
      </c>
      <c r="G19" s="93" t="s">
        <v>730</v>
      </c>
      <c r="H19" s="133">
        <f>VLOOKUP(G19,Cód!D:E,2,0)</f>
        <v>18</v>
      </c>
    </row>
    <row r="20" spans="1:8" hidden="1">
      <c r="A20" s="84">
        <v>7371411</v>
      </c>
      <c r="B20" s="85" t="s">
        <v>195</v>
      </c>
      <c r="C20" s="84">
        <v>7371411</v>
      </c>
      <c r="D20" s="88" t="str">
        <f t="shared" si="0"/>
        <v>Analista de Informações, Cultura e Desporto NII</v>
      </c>
      <c r="E20" s="88" t="s">
        <v>145</v>
      </c>
      <c r="F20" s="88"/>
      <c r="G20" s="93" t="s">
        <v>746</v>
      </c>
      <c r="H20" s="155">
        <f>VLOOKUP(G20,Cód!D:E,2,0)</f>
        <v>16</v>
      </c>
    </row>
    <row r="21" spans="1:8">
      <c r="A21" s="84">
        <v>9476032</v>
      </c>
      <c r="B21" s="85" t="s">
        <v>459</v>
      </c>
      <c r="C21" s="84">
        <v>9476032</v>
      </c>
      <c r="D21" s="88" t="str">
        <f t="shared" si="0"/>
        <v>Assessor I</v>
      </c>
      <c r="E21" s="88"/>
      <c r="F21" s="88" t="s">
        <v>181</v>
      </c>
      <c r="G21" s="104" t="s">
        <v>747</v>
      </c>
      <c r="H21" s="25" t="e">
        <f>VLOOKUP(G21,Cód!D:E,2,0)</f>
        <v>#N/A</v>
      </c>
    </row>
    <row r="22" spans="1:8">
      <c r="A22" s="84">
        <v>7705557</v>
      </c>
      <c r="B22" s="85" t="s">
        <v>460</v>
      </c>
      <c r="C22" s="84">
        <v>7705557</v>
      </c>
      <c r="D22" s="88" t="str">
        <f t="shared" si="0"/>
        <v>Analista de Informações, Cultura e Desporto NII</v>
      </c>
      <c r="E22" s="88" t="s">
        <v>145</v>
      </c>
      <c r="F22" s="88"/>
      <c r="G22" s="100" t="s">
        <v>729</v>
      </c>
      <c r="H22" s="25" t="e">
        <f>VLOOKUP(G22,Cód!D:E,2,0)</f>
        <v>#N/A</v>
      </c>
    </row>
    <row r="23" spans="1:8">
      <c r="A23" s="84">
        <v>7363991</v>
      </c>
      <c r="B23" s="85" t="s">
        <v>461</v>
      </c>
      <c r="C23" s="84">
        <v>7363991</v>
      </c>
      <c r="D23" s="88" t="str">
        <f t="shared" si="0"/>
        <v>Analista de Informações, Cultura e Desporto NI</v>
      </c>
      <c r="E23" s="88" t="s">
        <v>143</v>
      </c>
      <c r="F23" s="88"/>
      <c r="G23" s="93" t="s">
        <v>748</v>
      </c>
      <c r="H23" s="25" t="e">
        <f>VLOOKUP(G23,Cód!D:E,2,0)</f>
        <v>#N/A</v>
      </c>
    </row>
    <row r="24" spans="1:8" hidden="1">
      <c r="A24" s="84">
        <v>9502912</v>
      </c>
      <c r="B24" s="85" t="s">
        <v>855</v>
      </c>
      <c r="C24" s="84">
        <v>9502912</v>
      </c>
      <c r="D24" s="88" t="str">
        <f t="shared" si="0"/>
        <v>Assessor II</v>
      </c>
      <c r="E24" s="88"/>
      <c r="F24" s="88" t="s">
        <v>226</v>
      </c>
      <c r="G24" s="105" t="s">
        <v>756</v>
      </c>
      <c r="H24" s="133">
        <f>VLOOKUP(G24,Cód!D:E,2,0)</f>
        <v>35</v>
      </c>
    </row>
    <row r="25" spans="1:8">
      <c r="A25" s="84">
        <v>9502327</v>
      </c>
      <c r="B25" s="85" t="s">
        <v>856</v>
      </c>
      <c r="C25" s="84">
        <v>9502327</v>
      </c>
      <c r="D25" s="88" t="str">
        <f t="shared" si="0"/>
        <v>Assessor II</v>
      </c>
      <c r="E25" s="88"/>
      <c r="F25" s="88" t="s">
        <v>226</v>
      </c>
      <c r="G25" s="103" t="s">
        <v>758</v>
      </c>
      <c r="H25" s="25" t="e">
        <f>VLOOKUP(G25,Cód!D:E,2,0)</f>
        <v>#N/A</v>
      </c>
    </row>
    <row r="26" spans="1:8" hidden="1">
      <c r="A26" s="84">
        <v>7439865</v>
      </c>
      <c r="B26" s="85" t="s">
        <v>290</v>
      </c>
      <c r="C26" s="84">
        <v>7439865</v>
      </c>
      <c r="D26" s="88" t="str">
        <f t="shared" si="0"/>
        <v>Analista de Informações, Cultura e Desporto NII</v>
      </c>
      <c r="E26" s="88" t="s">
        <v>145</v>
      </c>
      <c r="F26" s="88"/>
      <c r="G26" s="93" t="s">
        <v>749</v>
      </c>
      <c r="H26" s="139">
        <f>VLOOKUP(G26,Cód!D:E,2,0)</f>
        <v>22</v>
      </c>
    </row>
    <row r="27" spans="1:8" hidden="1">
      <c r="A27" s="84">
        <v>7594780</v>
      </c>
      <c r="B27" s="85" t="s">
        <v>146</v>
      </c>
      <c r="C27" s="84">
        <v>7594780</v>
      </c>
      <c r="D27" s="88" t="str">
        <f t="shared" si="0"/>
        <v>Analista de Informações, Cultura e Desporto NII</v>
      </c>
      <c r="E27" s="88" t="s">
        <v>145</v>
      </c>
      <c r="F27" s="88"/>
      <c r="G27" s="93" t="s">
        <v>750</v>
      </c>
      <c r="H27" s="133">
        <f>VLOOKUP(G27,Cód!D:E,2,0)</f>
        <v>27</v>
      </c>
    </row>
    <row r="28" spans="1:8" hidden="1">
      <c r="A28" s="84">
        <v>9314644</v>
      </c>
      <c r="B28" s="85" t="s">
        <v>421</v>
      </c>
      <c r="C28" s="84">
        <v>9314644</v>
      </c>
      <c r="D28" s="88" t="str">
        <f t="shared" si="0"/>
        <v>Assessor I</v>
      </c>
      <c r="E28" s="88"/>
      <c r="F28" s="88" t="s">
        <v>181</v>
      </c>
      <c r="G28" s="93" t="s">
        <v>751</v>
      </c>
      <c r="H28" s="155">
        <f>VLOOKUP(G28,Cód!D:E,2,0)</f>
        <v>19</v>
      </c>
    </row>
    <row r="29" spans="1:8" hidden="1">
      <c r="A29" s="84">
        <v>8959765</v>
      </c>
      <c r="B29" s="85" t="s">
        <v>270</v>
      </c>
      <c r="C29" s="84">
        <v>8959765</v>
      </c>
      <c r="D29" s="88" t="str">
        <f t="shared" si="0"/>
        <v>Assistente Administrativo de Gestão NI</v>
      </c>
      <c r="E29" s="88" t="s">
        <v>241</v>
      </c>
      <c r="F29" s="88"/>
      <c r="G29" s="93" t="s">
        <v>752</v>
      </c>
      <c r="H29" s="25">
        <f>VLOOKUP(G29,Cód!D:E,2,0)</f>
        <v>44</v>
      </c>
    </row>
    <row r="30" spans="1:8" hidden="1">
      <c r="A30" s="84">
        <v>6022103</v>
      </c>
      <c r="B30" s="85" t="s">
        <v>323</v>
      </c>
      <c r="C30" s="84">
        <v>6022103</v>
      </c>
      <c r="D30" s="88" t="str">
        <f t="shared" si="0"/>
        <v>Assistente Administrativo de Gestão NII</v>
      </c>
      <c r="E30" s="88" t="s">
        <v>240</v>
      </c>
      <c r="F30" s="88"/>
      <c r="G30" s="93" t="s">
        <v>753</v>
      </c>
      <c r="H30" s="133">
        <f>VLOOKUP(G30,Cód!D:E,2,0)</f>
        <v>28</v>
      </c>
    </row>
    <row r="31" spans="1:8">
      <c r="A31" s="84">
        <v>6463011</v>
      </c>
      <c r="B31" s="85" t="s">
        <v>462</v>
      </c>
      <c r="C31" s="84">
        <v>6463011</v>
      </c>
      <c r="D31" s="88" t="str">
        <f t="shared" si="0"/>
        <v>Profissional de Eng, Arq, Agronomia, Geologia NIV</v>
      </c>
      <c r="E31" s="88" t="s">
        <v>902</v>
      </c>
      <c r="F31" s="88"/>
      <c r="G31" s="102" t="s">
        <v>754</v>
      </c>
      <c r="H31" s="25" t="e">
        <f>VLOOKUP(G31,Cód!D:E,2,0)</f>
        <v>#N/A</v>
      </c>
    </row>
    <row r="32" spans="1:8" hidden="1">
      <c r="A32" s="84">
        <v>7531699</v>
      </c>
      <c r="B32" s="85" t="s">
        <v>147</v>
      </c>
      <c r="C32" s="84">
        <v>7531699</v>
      </c>
      <c r="D32" s="88" t="str">
        <f t="shared" si="0"/>
        <v>Analista de Informações, Cultura e Desporto NII</v>
      </c>
      <c r="E32" s="88" t="s">
        <v>145</v>
      </c>
      <c r="F32" s="88"/>
      <c r="G32" s="93" t="s">
        <v>733</v>
      </c>
      <c r="H32" s="133">
        <f>VLOOKUP(G32,Cód!D:E,2,0)</f>
        <v>7</v>
      </c>
    </row>
    <row r="33" spans="1:8" hidden="1">
      <c r="A33" s="87">
        <v>6716989</v>
      </c>
      <c r="B33" s="86" t="s">
        <v>405</v>
      </c>
      <c r="C33" s="87">
        <v>6716989</v>
      </c>
      <c r="D33" s="88" t="str">
        <f t="shared" si="0"/>
        <v>Assistente Administrativo de Gestão NII</v>
      </c>
      <c r="E33" s="88" t="s">
        <v>240</v>
      </c>
      <c r="F33" s="107"/>
      <c r="G33" s="88" t="s">
        <v>755</v>
      </c>
      <c r="H33" s="155">
        <f>VLOOKUP(G33,Cód!D:E,2,0)</f>
        <v>13</v>
      </c>
    </row>
    <row r="34" spans="1:8" hidden="1">
      <c r="A34" s="84">
        <v>7136269</v>
      </c>
      <c r="B34" s="85" t="s">
        <v>395</v>
      </c>
      <c r="C34" s="84">
        <v>7136269</v>
      </c>
      <c r="D34" s="88" t="str">
        <f t="shared" si="0"/>
        <v>Assistente Administrativo de Gestão NI</v>
      </c>
      <c r="E34" s="88" t="s">
        <v>241</v>
      </c>
      <c r="F34" s="88"/>
      <c r="G34" s="105" t="s">
        <v>756</v>
      </c>
      <c r="H34" s="133">
        <f>VLOOKUP(G34,Cód!D:E,2,0)</f>
        <v>35</v>
      </c>
    </row>
    <row r="35" spans="1:8" hidden="1">
      <c r="A35" s="84">
        <v>6317235</v>
      </c>
      <c r="B35" s="85" t="s">
        <v>138</v>
      </c>
      <c r="C35" s="84">
        <v>6317235</v>
      </c>
      <c r="D35" s="88" t="str">
        <f t="shared" si="0"/>
        <v>Analista de Saúde - Médico NIII</v>
      </c>
      <c r="E35" s="88" t="s">
        <v>148</v>
      </c>
      <c r="F35" s="88"/>
      <c r="G35" s="93" t="s">
        <v>757</v>
      </c>
      <c r="H35" s="133">
        <f>VLOOKUP(G35,Cód!D:E,2,0)</f>
        <v>13</v>
      </c>
    </row>
    <row r="36" spans="1:8">
      <c r="A36" s="84">
        <v>5761085</v>
      </c>
      <c r="B36" s="85" t="s">
        <v>463</v>
      </c>
      <c r="C36" s="84">
        <v>5761085</v>
      </c>
      <c r="D36" s="88" t="str">
        <f t="shared" si="0"/>
        <v>Assessor II</v>
      </c>
      <c r="E36" s="88" t="s">
        <v>240</v>
      </c>
      <c r="F36" s="88" t="s">
        <v>226</v>
      </c>
      <c r="G36" s="93" t="s">
        <v>748</v>
      </c>
      <c r="H36" s="25" t="e">
        <f>VLOOKUP(G36,Cód!D:E,2,0)</f>
        <v>#N/A</v>
      </c>
    </row>
    <row r="37" spans="1:8">
      <c r="A37" s="84">
        <v>8796041</v>
      </c>
      <c r="B37" s="85" t="s">
        <v>464</v>
      </c>
      <c r="C37" s="84">
        <v>8796041</v>
      </c>
      <c r="D37" s="88" t="str">
        <f t="shared" si="0"/>
        <v>Assessor II</v>
      </c>
      <c r="E37" s="88"/>
      <c r="F37" s="88" t="s">
        <v>226</v>
      </c>
      <c r="G37" s="93" t="s">
        <v>748</v>
      </c>
      <c r="H37" s="25" t="e">
        <f>VLOOKUP(G37,Cód!D:E,2,0)</f>
        <v>#N/A</v>
      </c>
    </row>
    <row r="38" spans="1:8" hidden="1">
      <c r="A38" s="84">
        <v>6819397</v>
      </c>
      <c r="B38" s="85" t="s">
        <v>251</v>
      </c>
      <c r="C38" s="84">
        <v>6819397</v>
      </c>
      <c r="D38" s="88" t="str">
        <f t="shared" si="0"/>
        <v>Analista de Informações, Cultura e Desporto NII</v>
      </c>
      <c r="E38" s="88" t="s">
        <v>145</v>
      </c>
      <c r="F38" s="88"/>
      <c r="G38" s="103" t="s">
        <v>744</v>
      </c>
      <c r="H38" s="139">
        <f>VLOOKUP(G38,Cód!D:E,2,0)</f>
        <v>12</v>
      </c>
    </row>
    <row r="39" spans="1:8" hidden="1">
      <c r="A39" s="84">
        <v>7371080</v>
      </c>
      <c r="B39" s="85" t="s">
        <v>109</v>
      </c>
      <c r="C39" s="84">
        <v>7371080</v>
      </c>
      <c r="D39" s="88" t="str">
        <f t="shared" si="0"/>
        <v>Analista de Informações, Cultura e Desporto NII</v>
      </c>
      <c r="E39" s="88" t="s">
        <v>145</v>
      </c>
      <c r="F39" s="88"/>
      <c r="G39" s="93" t="s">
        <v>735</v>
      </c>
      <c r="H39" s="133">
        <f>VLOOKUP(G39,Cód!D:E,2,0)</f>
        <v>15</v>
      </c>
    </row>
    <row r="40" spans="1:8" hidden="1">
      <c r="A40" s="84">
        <v>8961239</v>
      </c>
      <c r="B40" s="85" t="s">
        <v>252</v>
      </c>
      <c r="C40" s="84">
        <v>8961239</v>
      </c>
      <c r="D40" s="88" t="str">
        <f t="shared" si="0"/>
        <v>Assistente Administrativo de Gestão NI</v>
      </c>
      <c r="E40" s="88" t="s">
        <v>241</v>
      </c>
      <c r="F40" s="88"/>
      <c r="G40" s="93" t="s">
        <v>735</v>
      </c>
      <c r="H40" s="139">
        <f>VLOOKUP(G40,Cód!D:E,2,0)</f>
        <v>15</v>
      </c>
    </row>
    <row r="41" spans="1:8" hidden="1">
      <c r="A41" s="84">
        <v>7569050</v>
      </c>
      <c r="B41" s="85" t="s">
        <v>149</v>
      </c>
      <c r="C41" s="84">
        <v>7569050</v>
      </c>
      <c r="D41" s="88" t="str">
        <f t="shared" si="0"/>
        <v>Analista de Informações, Cultura e Desporto NII</v>
      </c>
      <c r="E41" s="88" t="s">
        <v>145</v>
      </c>
      <c r="F41" s="88"/>
      <c r="G41" s="93" t="s">
        <v>759</v>
      </c>
      <c r="H41" s="133">
        <f>VLOOKUP(G41,Cód!D:E,2,0)</f>
        <v>45</v>
      </c>
    </row>
    <row r="42" spans="1:8">
      <c r="A42" s="84">
        <v>9184031</v>
      </c>
      <c r="B42" s="85" t="s">
        <v>465</v>
      </c>
      <c r="C42" s="84">
        <v>9184031</v>
      </c>
      <c r="D42" s="88" t="str">
        <f t="shared" si="0"/>
        <v>Assessor II</v>
      </c>
      <c r="E42" s="88"/>
      <c r="F42" s="88" t="s">
        <v>226</v>
      </c>
      <c r="G42" s="93" t="s">
        <v>737</v>
      </c>
      <c r="H42" s="25" t="e">
        <f>VLOOKUP(G42,Cód!D:E,2,0)</f>
        <v>#N/A</v>
      </c>
    </row>
    <row r="43" spans="1:8">
      <c r="A43" s="84">
        <v>9401318</v>
      </c>
      <c r="B43" s="85" t="s">
        <v>466</v>
      </c>
      <c r="C43" s="84">
        <v>9401318</v>
      </c>
      <c r="D43" s="88" t="str">
        <f t="shared" si="0"/>
        <v>Assessor II</v>
      </c>
      <c r="E43" s="88"/>
      <c r="F43" s="88" t="s">
        <v>226</v>
      </c>
      <c r="G43" s="93" t="s">
        <v>760</v>
      </c>
      <c r="H43" s="25" t="e">
        <f>VLOOKUP(G43,Cód!D:E,2,0)</f>
        <v>#N/A</v>
      </c>
    </row>
    <row r="44" spans="1:8">
      <c r="A44" s="84">
        <v>7595140</v>
      </c>
      <c r="B44" s="85" t="s">
        <v>467</v>
      </c>
      <c r="C44" s="84">
        <v>7595140</v>
      </c>
      <c r="D44" s="88" t="str">
        <f t="shared" si="0"/>
        <v>Analista de Informações, Cultura e Desporto NII</v>
      </c>
      <c r="E44" s="88" t="s">
        <v>145</v>
      </c>
      <c r="F44" s="88"/>
      <c r="G44" s="93" t="s">
        <v>761</v>
      </c>
      <c r="H44" s="25" t="e">
        <f>VLOOKUP(G44,Cód!D:E,2,0)</f>
        <v>#N/A</v>
      </c>
    </row>
    <row r="45" spans="1:8">
      <c r="A45" s="84">
        <v>5694655</v>
      </c>
      <c r="B45" s="85" t="s">
        <v>468</v>
      </c>
      <c r="C45" s="84">
        <v>5694655</v>
      </c>
      <c r="D45" s="88" t="str">
        <f t="shared" si="0"/>
        <v>Assessor II</v>
      </c>
      <c r="E45" s="88"/>
      <c r="F45" s="88" t="s">
        <v>226</v>
      </c>
      <c r="G45" s="103" t="s">
        <v>762</v>
      </c>
      <c r="H45" s="25" t="e">
        <f>VLOOKUP(G45,Cód!D:E,2,0)</f>
        <v>#N/A</v>
      </c>
    </row>
    <row r="46" spans="1:8">
      <c r="A46" s="84">
        <v>8254591</v>
      </c>
      <c r="B46" s="85" t="s">
        <v>469</v>
      </c>
      <c r="C46" s="84">
        <v>8254591</v>
      </c>
      <c r="D46" s="88" t="str">
        <f t="shared" si="0"/>
        <v>Assessor IV</v>
      </c>
      <c r="E46" s="88"/>
      <c r="F46" s="88" t="s">
        <v>837</v>
      </c>
      <c r="G46" s="103" t="s">
        <v>913</v>
      </c>
      <c r="H46" s="25" t="e">
        <f>VLOOKUP(G46,Cód!D:E,2,0)</f>
        <v>#N/A</v>
      </c>
    </row>
    <row r="47" spans="1:8">
      <c r="A47" s="84">
        <v>9153446</v>
      </c>
      <c r="B47" s="85" t="s">
        <v>470</v>
      </c>
      <c r="C47" s="84">
        <v>9153446</v>
      </c>
      <c r="D47" s="88" t="str">
        <f t="shared" si="0"/>
        <v>Assessor II</v>
      </c>
      <c r="E47" s="88"/>
      <c r="F47" s="88" t="s">
        <v>226</v>
      </c>
      <c r="G47" s="93" t="s">
        <v>760</v>
      </c>
      <c r="H47" s="25" t="e">
        <f>VLOOKUP(G47,Cód!D:E,2,0)</f>
        <v>#N/A</v>
      </c>
    </row>
    <row r="48" spans="1:8">
      <c r="A48" s="84">
        <v>9179208</v>
      </c>
      <c r="B48" s="85" t="s">
        <v>471</v>
      </c>
      <c r="C48" s="84">
        <v>9179208</v>
      </c>
      <c r="D48" s="88" t="str">
        <f t="shared" si="0"/>
        <v>Assistente Administrativo de Gestão NI</v>
      </c>
      <c r="E48" s="88" t="s">
        <v>241</v>
      </c>
      <c r="F48" s="88"/>
      <c r="G48" s="93" t="s">
        <v>763</v>
      </c>
      <c r="H48" s="25" t="e">
        <f>VLOOKUP(G48,Cód!D:E,2,0)</f>
        <v>#N/A</v>
      </c>
    </row>
    <row r="49" spans="1:8" hidden="1">
      <c r="A49" s="84">
        <v>7570902</v>
      </c>
      <c r="B49" s="85" t="s">
        <v>237</v>
      </c>
      <c r="C49" s="84">
        <v>7570902</v>
      </c>
      <c r="D49" s="88" t="str">
        <f t="shared" si="0"/>
        <v>Analista de Informações, Cultura e Desporto NII</v>
      </c>
      <c r="E49" s="88" t="s">
        <v>145</v>
      </c>
      <c r="F49" s="88"/>
      <c r="G49" s="93" t="s">
        <v>764</v>
      </c>
      <c r="H49" s="133">
        <f>VLOOKUP(G49,Cód!D:E,2,0)</f>
        <v>37</v>
      </c>
    </row>
    <row r="50" spans="1:8" hidden="1">
      <c r="A50" s="84">
        <v>9281983</v>
      </c>
      <c r="B50" s="85" t="s">
        <v>381</v>
      </c>
      <c r="C50" s="84">
        <v>9281983</v>
      </c>
      <c r="D50" s="88" t="str">
        <f t="shared" si="0"/>
        <v>Assistente Administrativo de Gestão NI</v>
      </c>
      <c r="E50" s="88" t="s">
        <v>241</v>
      </c>
      <c r="F50" s="88"/>
      <c r="G50" s="88" t="s">
        <v>765</v>
      </c>
      <c r="H50" s="155">
        <f>VLOOKUP(G50,Cód!D:E,2,0)</f>
        <v>29</v>
      </c>
    </row>
    <row r="51" spans="1:8" hidden="1">
      <c r="A51" s="84">
        <v>5624908</v>
      </c>
      <c r="B51" s="85" t="s">
        <v>150</v>
      </c>
      <c r="C51" s="84">
        <v>5624908</v>
      </c>
      <c r="D51" s="88" t="str">
        <f t="shared" si="0"/>
        <v>Analista de Saúde - Médico NIV</v>
      </c>
      <c r="E51" s="88" t="s">
        <v>151</v>
      </c>
      <c r="F51" s="88"/>
      <c r="G51" s="93" t="s">
        <v>734</v>
      </c>
      <c r="H51" s="155">
        <f>VLOOKUP(G51,Cód!D:E,2,0)</f>
        <v>3</v>
      </c>
    </row>
    <row r="52" spans="1:8">
      <c r="A52" s="84">
        <v>9504834</v>
      </c>
      <c r="B52" s="85" t="s">
        <v>857</v>
      </c>
      <c r="C52" s="84">
        <v>9504834</v>
      </c>
      <c r="D52" s="88" t="str">
        <f t="shared" si="0"/>
        <v>Assessor II</v>
      </c>
      <c r="E52" s="88"/>
      <c r="F52" s="88" t="s">
        <v>226</v>
      </c>
      <c r="G52" s="103" t="s">
        <v>758</v>
      </c>
      <c r="H52" s="25" t="e">
        <f>VLOOKUP(G52,Cód!D:E,2,0)</f>
        <v>#N/A</v>
      </c>
    </row>
    <row r="53" spans="1:8">
      <c r="A53" s="84">
        <v>7754493</v>
      </c>
      <c r="B53" s="85" t="s">
        <v>472</v>
      </c>
      <c r="C53" s="84">
        <v>7754493</v>
      </c>
      <c r="D53" s="88" t="str">
        <f t="shared" si="0"/>
        <v>Diretor I</v>
      </c>
      <c r="E53" s="88" t="s">
        <v>145</v>
      </c>
      <c r="F53" s="88" t="s">
        <v>831</v>
      </c>
      <c r="G53" s="103" t="s">
        <v>766</v>
      </c>
      <c r="H53" s="25" t="e">
        <f>VLOOKUP(G53,Cód!D:E,2,0)</f>
        <v>#N/A</v>
      </c>
    </row>
    <row r="54" spans="1:8" hidden="1">
      <c r="A54" s="84">
        <v>5043409</v>
      </c>
      <c r="B54" s="85" t="s">
        <v>370</v>
      </c>
      <c r="C54" s="84">
        <v>5043409</v>
      </c>
      <c r="D54" s="88" t="str">
        <f t="shared" si="0"/>
        <v>Analista de Informações, Cultura e Desporto NIII</v>
      </c>
      <c r="E54" s="88" t="s">
        <v>190</v>
      </c>
      <c r="F54" s="88"/>
      <c r="G54" s="93" t="s">
        <v>767</v>
      </c>
      <c r="H54" s="139">
        <f>VLOOKUP(G54,Cód!D:E,2,0)</f>
        <v>46</v>
      </c>
    </row>
    <row r="55" spans="1:8" hidden="1">
      <c r="A55" s="84">
        <v>6513085</v>
      </c>
      <c r="B55" s="85" t="s">
        <v>350</v>
      </c>
      <c r="C55" s="84">
        <v>6513085</v>
      </c>
      <c r="D55" s="88" t="str">
        <f t="shared" si="0"/>
        <v>Assistente de Suporte Operacional NIII</v>
      </c>
      <c r="E55" s="88" t="s">
        <v>389</v>
      </c>
      <c r="F55" s="88"/>
      <c r="G55" s="93" t="s">
        <v>768</v>
      </c>
      <c r="H55" s="133">
        <f>VLOOKUP(G55,Cód!D:E,2,0)</f>
        <v>41</v>
      </c>
    </row>
    <row r="56" spans="1:8">
      <c r="A56" s="84">
        <v>8800740</v>
      </c>
      <c r="B56" s="85" t="s">
        <v>473</v>
      </c>
      <c r="C56" s="84">
        <v>8800740</v>
      </c>
      <c r="D56" s="88" t="str">
        <f t="shared" si="0"/>
        <v>Assessor II</v>
      </c>
      <c r="E56" s="88"/>
      <c r="F56" s="88" t="s">
        <v>226</v>
      </c>
      <c r="G56" s="93" t="s">
        <v>780</v>
      </c>
      <c r="H56" s="25" t="e">
        <f>VLOOKUP(G56,Cód!D:E,2,0)</f>
        <v>#N/A</v>
      </c>
    </row>
    <row r="57" spans="1:8">
      <c r="A57" s="84">
        <v>9476512</v>
      </c>
      <c r="B57" s="85" t="s">
        <v>474</v>
      </c>
      <c r="C57" s="84">
        <v>9476512</v>
      </c>
      <c r="D57" s="88" t="str">
        <f t="shared" si="0"/>
        <v>Assessor V</v>
      </c>
      <c r="E57" s="88"/>
      <c r="F57" s="88" t="s">
        <v>832</v>
      </c>
      <c r="G57" s="103" t="s">
        <v>762</v>
      </c>
      <c r="H57" s="25" t="e">
        <f>VLOOKUP(G57,Cód!D:E,2,0)</f>
        <v>#N/A</v>
      </c>
    </row>
    <row r="58" spans="1:8">
      <c r="A58" s="84">
        <v>5518831</v>
      </c>
      <c r="B58" s="85" t="s">
        <v>475</v>
      </c>
      <c r="C58" s="84">
        <v>5518831</v>
      </c>
      <c r="D58" s="88" t="str">
        <f t="shared" si="0"/>
        <v>Assistente Administrativo de Gestão</v>
      </c>
      <c r="E58" s="88" t="s">
        <v>280</v>
      </c>
      <c r="F58" s="88"/>
      <c r="G58" s="93" t="s">
        <v>770</v>
      </c>
      <c r="H58" s="25" t="e">
        <f>VLOOKUP(G58,Cód!D:E,2,0)</f>
        <v>#N/A</v>
      </c>
    </row>
    <row r="59" spans="1:8" hidden="1">
      <c r="A59" s="84">
        <v>5418135</v>
      </c>
      <c r="B59" s="85" t="s">
        <v>346</v>
      </c>
      <c r="C59" s="84">
        <v>5418135</v>
      </c>
      <c r="D59" s="88" t="str">
        <f t="shared" si="0"/>
        <v>Assistente de Suporte Operacional NII</v>
      </c>
      <c r="E59" s="88" t="s">
        <v>242</v>
      </c>
      <c r="F59" s="88"/>
      <c r="G59" s="93" t="s">
        <v>771</v>
      </c>
      <c r="H59" s="133">
        <f>VLOOKUP(G59,Cód!D:E,2,0)</f>
        <v>17</v>
      </c>
    </row>
    <row r="60" spans="1:8">
      <c r="A60" s="84">
        <v>9532862</v>
      </c>
      <c r="B60" s="85" t="s">
        <v>858</v>
      </c>
      <c r="C60" s="84">
        <v>9532862</v>
      </c>
      <c r="D60" s="88" t="str">
        <f t="shared" si="0"/>
        <v>Assessor IV</v>
      </c>
      <c r="E60" s="88"/>
      <c r="F60" s="88" t="s">
        <v>837</v>
      </c>
      <c r="G60" s="93" t="s">
        <v>760</v>
      </c>
      <c r="H60" s="25" t="e">
        <f>VLOOKUP(G60,Cód!D:E,2,0)</f>
        <v>#N/A</v>
      </c>
    </row>
    <row r="61" spans="1:8" hidden="1">
      <c r="A61" s="84">
        <v>7611633</v>
      </c>
      <c r="B61" s="85" t="s">
        <v>422</v>
      </c>
      <c r="C61" s="84">
        <v>7611633</v>
      </c>
      <c r="D61" s="88" t="str">
        <f t="shared" si="0"/>
        <v>Assistente de Suporte Operacional NIII</v>
      </c>
      <c r="E61" s="88" t="s">
        <v>389</v>
      </c>
      <c r="F61" s="88"/>
      <c r="G61" s="93" t="s">
        <v>772</v>
      </c>
      <c r="H61" s="133">
        <f>VLOOKUP(G61,Cód!D:E,2,0)</f>
        <v>24</v>
      </c>
    </row>
    <row r="62" spans="1:8" hidden="1">
      <c r="A62" s="84">
        <v>5887381</v>
      </c>
      <c r="B62" s="85" t="s">
        <v>152</v>
      </c>
      <c r="C62" s="84">
        <v>5887381</v>
      </c>
      <c r="D62" s="88" t="str">
        <f t="shared" si="0"/>
        <v>Assistente de Suporte Operacional NIII</v>
      </c>
      <c r="E62" s="88" t="s">
        <v>389</v>
      </c>
      <c r="F62" s="88"/>
      <c r="G62" s="93" t="s">
        <v>773</v>
      </c>
      <c r="H62" s="156">
        <f>VLOOKUP(G62,Cód!D:E,2,0)</f>
        <v>33</v>
      </c>
    </row>
    <row r="63" spans="1:8" hidden="1">
      <c r="A63" s="84">
        <v>6254900</v>
      </c>
      <c r="B63" s="85" t="s">
        <v>318</v>
      </c>
      <c r="C63" s="84">
        <v>6254900</v>
      </c>
      <c r="D63" s="88" t="str">
        <f t="shared" si="0"/>
        <v>Assistente de Suporte Operacional NII</v>
      </c>
      <c r="E63" s="88" t="s">
        <v>242</v>
      </c>
      <c r="F63" s="88"/>
      <c r="G63" s="93" t="s">
        <v>736</v>
      </c>
      <c r="H63" s="133">
        <f>VLOOKUP(G63,Cód!D:E,2,0)</f>
        <v>26</v>
      </c>
    </row>
    <row r="64" spans="1:8" hidden="1">
      <c r="A64" s="84">
        <v>5820146</v>
      </c>
      <c r="B64" s="85" t="s">
        <v>341</v>
      </c>
      <c r="C64" s="84">
        <v>5820146</v>
      </c>
      <c r="D64" s="88" t="str">
        <f t="shared" si="0"/>
        <v>Assistente de Suporte Operacional NIII</v>
      </c>
      <c r="E64" s="88" t="s">
        <v>389</v>
      </c>
      <c r="F64" s="88"/>
      <c r="G64" s="93" t="s">
        <v>771</v>
      </c>
      <c r="H64" s="156">
        <f>VLOOKUP(G64,Cód!D:E,2,0)</f>
        <v>17</v>
      </c>
    </row>
    <row r="65" spans="1:8" hidden="1">
      <c r="A65" s="84">
        <v>5729149</v>
      </c>
      <c r="B65" s="85" t="s">
        <v>288</v>
      </c>
      <c r="C65" s="84">
        <v>5729149</v>
      </c>
      <c r="D65" s="88" t="str">
        <f t="shared" si="0"/>
        <v>Assistente de Suporte Operacional NIII</v>
      </c>
      <c r="E65" s="88" t="s">
        <v>389</v>
      </c>
      <c r="F65" s="88"/>
      <c r="G65" s="93" t="s">
        <v>774</v>
      </c>
      <c r="H65" s="139">
        <f>VLOOKUP(G65,Cód!D:E,2,0)</f>
        <v>10</v>
      </c>
    </row>
    <row r="66" spans="1:8" hidden="1">
      <c r="A66" s="87">
        <v>7611897</v>
      </c>
      <c r="B66" s="86" t="s">
        <v>393</v>
      </c>
      <c r="C66" s="87">
        <v>7611897</v>
      </c>
      <c r="D66" s="88" t="str">
        <f t="shared" ref="D66:D129" si="1">IF(F66&gt;"*e*",F66,E66)</f>
        <v>Assistente de Suporte Operacional NIII</v>
      </c>
      <c r="E66" s="88" t="s">
        <v>389</v>
      </c>
      <c r="F66" s="107"/>
      <c r="G66" s="88" t="s">
        <v>775</v>
      </c>
      <c r="H66" s="133">
        <f>VLOOKUP(G66,Cód!D:E,2,0)</f>
        <v>15</v>
      </c>
    </row>
    <row r="67" spans="1:8" hidden="1">
      <c r="A67" s="87">
        <v>9304169</v>
      </c>
      <c r="B67" s="88" t="s">
        <v>423</v>
      </c>
      <c r="C67" s="87">
        <v>9304169</v>
      </c>
      <c r="D67" s="88" t="str">
        <f t="shared" si="1"/>
        <v>Assessor II</v>
      </c>
      <c r="E67" s="88"/>
      <c r="F67" s="88" t="s">
        <v>226</v>
      </c>
      <c r="G67" s="103" t="s">
        <v>731</v>
      </c>
      <c r="H67" s="133">
        <f>VLOOKUP(G67,Cód!D:E,2,0)</f>
        <v>8</v>
      </c>
    </row>
    <row r="68" spans="1:8">
      <c r="A68" s="117">
        <v>8787221</v>
      </c>
      <c r="B68" s="85" t="s">
        <v>476</v>
      </c>
      <c r="C68" s="117">
        <v>8787221</v>
      </c>
      <c r="D68" s="88" t="str">
        <f t="shared" si="1"/>
        <v>Diretor I</v>
      </c>
      <c r="E68" s="88"/>
      <c r="F68" s="88" t="s">
        <v>831</v>
      </c>
      <c r="G68" s="103" t="s">
        <v>745</v>
      </c>
      <c r="H68" s="25" t="e">
        <f>VLOOKUP(G68,Cód!D:E,2,0)</f>
        <v>#N/A</v>
      </c>
    </row>
    <row r="69" spans="1:8" hidden="1">
      <c r="A69" s="84">
        <v>5500443</v>
      </c>
      <c r="B69" s="85" t="s">
        <v>153</v>
      </c>
      <c r="C69" s="84">
        <v>5500443</v>
      </c>
      <c r="D69" s="88" t="str">
        <f t="shared" si="1"/>
        <v>Analista de Informações, Cultura e Desporto</v>
      </c>
      <c r="E69" s="88" t="s">
        <v>142</v>
      </c>
      <c r="F69" s="88"/>
      <c r="G69" s="138" t="s">
        <v>777</v>
      </c>
      <c r="H69" s="133">
        <f>VLOOKUP(G69,Cód!D:E,2,0)</f>
        <v>6</v>
      </c>
    </row>
    <row r="70" spans="1:8" hidden="1">
      <c r="A70" s="84">
        <v>6517218</v>
      </c>
      <c r="B70" s="85" t="s">
        <v>114</v>
      </c>
      <c r="C70" s="84">
        <v>6517218</v>
      </c>
      <c r="D70" s="88" t="str">
        <f t="shared" si="1"/>
        <v>Assistente de Suporte Operacional NI</v>
      </c>
      <c r="E70" s="88" t="s">
        <v>308</v>
      </c>
      <c r="F70" s="88"/>
      <c r="G70" s="138" t="s">
        <v>777</v>
      </c>
      <c r="H70" s="133">
        <f>VLOOKUP(G70,Cód!D:E,2,0)</f>
        <v>6</v>
      </c>
    </row>
    <row r="71" spans="1:8" hidden="1">
      <c r="A71" s="84">
        <v>7363290</v>
      </c>
      <c r="B71" s="85" t="s">
        <v>101</v>
      </c>
      <c r="C71" s="84">
        <v>7363290</v>
      </c>
      <c r="D71" s="88" t="str">
        <f t="shared" si="1"/>
        <v>Analista de Informações, Cultura e Desporto NIII</v>
      </c>
      <c r="E71" s="88" t="s">
        <v>190</v>
      </c>
      <c r="F71" s="88"/>
      <c r="G71" s="93" t="s">
        <v>731</v>
      </c>
      <c r="H71" s="139">
        <f>VLOOKUP(G71,Cód!D:E,2,0)</f>
        <v>8</v>
      </c>
    </row>
    <row r="72" spans="1:8" hidden="1">
      <c r="A72" s="84">
        <v>7340729</v>
      </c>
      <c r="B72" s="85" t="s">
        <v>104</v>
      </c>
      <c r="C72" s="84">
        <v>7340729</v>
      </c>
      <c r="D72" s="88" t="str">
        <f t="shared" si="1"/>
        <v>Assistente Administrativo de Gestão NII</v>
      </c>
      <c r="E72" s="88" t="s">
        <v>240</v>
      </c>
      <c r="F72" s="88"/>
      <c r="G72" s="93" t="s">
        <v>732</v>
      </c>
      <c r="H72" s="133">
        <f>VLOOKUP(G72,Cód!D:E,2,0)</f>
        <v>43</v>
      </c>
    </row>
    <row r="73" spans="1:8">
      <c r="A73" s="84">
        <v>8978701</v>
      </c>
      <c r="B73" s="85" t="s">
        <v>477</v>
      </c>
      <c r="C73" s="84">
        <v>8978701</v>
      </c>
      <c r="D73" s="88" t="str">
        <f t="shared" si="1"/>
        <v>Assessor III</v>
      </c>
      <c r="E73" s="88"/>
      <c r="F73" s="88" t="s">
        <v>834</v>
      </c>
      <c r="G73" s="93" t="s">
        <v>762</v>
      </c>
      <c r="H73" s="25" t="e">
        <f>VLOOKUP(G73,Cód!D:E,2,0)</f>
        <v>#N/A</v>
      </c>
    </row>
    <row r="74" spans="1:8">
      <c r="A74" s="84">
        <v>9299327</v>
      </c>
      <c r="B74" s="85" t="s">
        <v>478</v>
      </c>
      <c r="C74" s="84">
        <v>9299327</v>
      </c>
      <c r="D74" s="88" t="str">
        <f t="shared" si="1"/>
        <v>Assistente Administrativo de Gestão NI</v>
      </c>
      <c r="E74" s="88" t="s">
        <v>241</v>
      </c>
      <c r="F74" s="88"/>
      <c r="G74" s="93" t="s">
        <v>779</v>
      </c>
      <c r="H74" s="25" t="e">
        <f>VLOOKUP(G74,Cód!D:E,2,0)</f>
        <v>#N/A</v>
      </c>
    </row>
    <row r="75" spans="1:8">
      <c r="A75" s="84">
        <v>5915040</v>
      </c>
      <c r="B75" s="85" t="s">
        <v>479</v>
      </c>
      <c r="C75" s="84">
        <v>5915040</v>
      </c>
      <c r="D75" s="88" t="str">
        <f t="shared" si="1"/>
        <v>Assessor II</v>
      </c>
      <c r="E75" s="88"/>
      <c r="F75" s="88" t="s">
        <v>226</v>
      </c>
      <c r="G75" s="93" t="s">
        <v>780</v>
      </c>
      <c r="H75" s="25" t="e">
        <f>VLOOKUP(G75,Cód!D:E,2,0)</f>
        <v>#N/A</v>
      </c>
    </row>
    <row r="76" spans="1:8" hidden="1">
      <c r="A76" s="84">
        <v>5875137</v>
      </c>
      <c r="B76" s="85" t="s">
        <v>97</v>
      </c>
      <c r="C76" s="84">
        <v>5875137</v>
      </c>
      <c r="D76" s="88" t="str">
        <f t="shared" si="1"/>
        <v>Assistente de Suporte Operacional NIII</v>
      </c>
      <c r="E76" s="88" t="s">
        <v>389</v>
      </c>
      <c r="F76" s="88"/>
      <c r="G76" s="93" t="s">
        <v>731</v>
      </c>
      <c r="H76" s="133">
        <f>VLOOKUP(G76,Cód!D:E,2,0)</f>
        <v>8</v>
      </c>
    </row>
    <row r="77" spans="1:8">
      <c r="A77" s="84">
        <v>8799610</v>
      </c>
      <c r="B77" s="85" t="s">
        <v>480</v>
      </c>
      <c r="C77" s="84">
        <v>8799610</v>
      </c>
      <c r="D77" s="88" t="str">
        <f t="shared" si="1"/>
        <v>Assessor I</v>
      </c>
      <c r="E77" s="88"/>
      <c r="F77" s="88" t="s">
        <v>181</v>
      </c>
      <c r="G77" s="93" t="s">
        <v>766</v>
      </c>
      <c r="H77" s="25" t="e">
        <f>VLOOKUP(G77,Cód!D:E,2,0)</f>
        <v>#N/A</v>
      </c>
    </row>
    <row r="78" spans="1:8" hidden="1">
      <c r="A78" s="87">
        <v>8878668</v>
      </c>
      <c r="B78" s="88" t="s">
        <v>361</v>
      </c>
      <c r="C78" s="87">
        <v>8878668</v>
      </c>
      <c r="D78" s="88" t="str">
        <f t="shared" si="1"/>
        <v>Gestor de Equipamento Público</v>
      </c>
      <c r="E78" s="88"/>
      <c r="F78" s="88" t="s">
        <v>276</v>
      </c>
      <c r="G78" s="103" t="s">
        <v>751</v>
      </c>
      <c r="H78" s="133">
        <f>VLOOKUP(G78,Cód!D:E,2,0)</f>
        <v>19</v>
      </c>
    </row>
    <row r="79" spans="1:8">
      <c r="A79" s="84">
        <v>8227683</v>
      </c>
      <c r="B79" s="85" t="s">
        <v>481</v>
      </c>
      <c r="C79" s="84">
        <v>8227683</v>
      </c>
      <c r="D79" s="88" t="str">
        <f t="shared" si="1"/>
        <v>Assistente Administrativo de Gestão NI</v>
      </c>
      <c r="E79" s="88" t="s">
        <v>241</v>
      </c>
      <c r="F79" s="88"/>
      <c r="G79" s="100" t="s">
        <v>781</v>
      </c>
      <c r="H79" s="25" t="e">
        <f>VLOOKUP(G79,Cód!D:E,2,0)</f>
        <v>#N/A</v>
      </c>
    </row>
    <row r="80" spans="1:8">
      <c r="A80" s="84">
        <v>9485856</v>
      </c>
      <c r="B80" s="85" t="s">
        <v>482</v>
      </c>
      <c r="C80" s="84">
        <v>9485856</v>
      </c>
      <c r="D80" s="88" t="str">
        <f t="shared" si="1"/>
        <v>Secretário Adjunto</v>
      </c>
      <c r="E80" s="88"/>
      <c r="F80" s="88" t="s">
        <v>835</v>
      </c>
      <c r="G80" s="93" t="s">
        <v>762</v>
      </c>
      <c r="H80" s="25" t="e">
        <f>VLOOKUP(G80,Cód!D:E,2,0)</f>
        <v>#N/A</v>
      </c>
    </row>
    <row r="81" spans="1:8" hidden="1">
      <c r="A81" s="84">
        <v>9201301</v>
      </c>
      <c r="B81" s="85" t="s">
        <v>365</v>
      </c>
      <c r="C81" s="84">
        <v>9201301</v>
      </c>
      <c r="D81" s="88" t="str">
        <f t="shared" si="1"/>
        <v>Assistente Administrativo de Gestão NI</v>
      </c>
      <c r="E81" s="88" t="s">
        <v>241</v>
      </c>
      <c r="F81" s="88"/>
      <c r="G81" s="93" t="s">
        <v>782</v>
      </c>
      <c r="H81" s="133">
        <f>VLOOKUP(G81,Cód!D:E,2,0)</f>
        <v>1</v>
      </c>
    </row>
    <row r="82" spans="1:8">
      <c r="A82" s="84">
        <v>9413677</v>
      </c>
      <c r="B82" s="85" t="s">
        <v>483</v>
      </c>
      <c r="C82" s="84">
        <v>9413677</v>
      </c>
      <c r="D82" s="88" t="str">
        <f t="shared" si="1"/>
        <v>Assessor II</v>
      </c>
      <c r="E82" s="88"/>
      <c r="F82" s="88" t="s">
        <v>226</v>
      </c>
      <c r="G82" s="93" t="s">
        <v>783</v>
      </c>
      <c r="H82" s="25" t="e">
        <f>VLOOKUP(G82,Cód!D:E,2,0)</f>
        <v>#N/A</v>
      </c>
    </row>
    <row r="83" spans="1:8">
      <c r="A83" s="84">
        <v>7569891</v>
      </c>
      <c r="B83" s="85" t="s">
        <v>484</v>
      </c>
      <c r="C83" s="84">
        <v>7569891</v>
      </c>
      <c r="D83" s="88" t="str">
        <f t="shared" si="1"/>
        <v>Analista de Informações, Cultura e Desporto NII</v>
      </c>
      <c r="E83" s="88" t="s">
        <v>145</v>
      </c>
      <c r="F83" s="88"/>
      <c r="G83" s="100" t="s">
        <v>729</v>
      </c>
      <c r="H83" s="25" t="e">
        <f>VLOOKUP(G83,Cód!D:E,2,0)</f>
        <v>#N/A</v>
      </c>
    </row>
    <row r="84" spans="1:8" hidden="1">
      <c r="A84" s="84">
        <v>7570325</v>
      </c>
      <c r="B84" s="85" t="s">
        <v>225</v>
      </c>
      <c r="C84" s="84">
        <v>7570325</v>
      </c>
      <c r="D84" s="88" t="str">
        <f t="shared" si="1"/>
        <v>Analista de Informações, Cultura e Desporto NII</v>
      </c>
      <c r="E84" s="88" t="s">
        <v>145</v>
      </c>
      <c r="F84" s="88"/>
      <c r="G84" s="103" t="s">
        <v>750</v>
      </c>
      <c r="H84" s="133">
        <f>VLOOKUP(G84,Cód!D:E,2,0)</f>
        <v>27</v>
      </c>
    </row>
    <row r="85" spans="1:8">
      <c r="A85" s="84">
        <v>9207058</v>
      </c>
      <c r="B85" s="85" t="s">
        <v>485</v>
      </c>
      <c r="C85" s="84">
        <v>9207058</v>
      </c>
      <c r="D85" s="88" t="str">
        <f t="shared" si="1"/>
        <v>Assessor III</v>
      </c>
      <c r="E85" s="88"/>
      <c r="F85" s="88" t="s">
        <v>834</v>
      </c>
      <c r="G85" s="103" t="s">
        <v>786</v>
      </c>
      <c r="H85" s="25" t="e">
        <f>VLOOKUP(G85,Cód!D:E,2,0)</f>
        <v>#N/A</v>
      </c>
    </row>
    <row r="86" spans="1:8" hidden="1">
      <c r="A86" s="84">
        <v>5377021</v>
      </c>
      <c r="B86" s="85" t="s">
        <v>197</v>
      </c>
      <c r="C86" s="84">
        <v>5377021</v>
      </c>
      <c r="D86" s="88" t="str">
        <f t="shared" si="1"/>
        <v>Assessor I</v>
      </c>
      <c r="E86" s="88"/>
      <c r="F86" s="88" t="s">
        <v>181</v>
      </c>
      <c r="G86" s="93" t="s">
        <v>734</v>
      </c>
      <c r="H86" s="133">
        <f>VLOOKUP(G86,Cód!D:E,2,0)</f>
        <v>3</v>
      </c>
    </row>
    <row r="87" spans="1:8">
      <c r="A87" s="84">
        <v>6618863</v>
      </c>
      <c r="B87" s="85" t="s">
        <v>486</v>
      </c>
      <c r="C87" s="84">
        <v>6618863</v>
      </c>
      <c r="D87" s="88" t="str">
        <f t="shared" si="1"/>
        <v>Analista de Saúde NIV</v>
      </c>
      <c r="E87" s="88" t="s">
        <v>901</v>
      </c>
      <c r="F87" s="88"/>
      <c r="G87" s="93" t="s">
        <v>784</v>
      </c>
      <c r="H87" s="25" t="e">
        <f>VLOOKUP(G87,Cód!D:E,2,0)</f>
        <v>#N/A</v>
      </c>
    </row>
    <row r="88" spans="1:8" hidden="1">
      <c r="A88" s="84">
        <v>6514014</v>
      </c>
      <c r="B88" s="85" t="s">
        <v>123</v>
      </c>
      <c r="C88" s="84">
        <v>6514014</v>
      </c>
      <c r="D88" s="88" t="str">
        <f t="shared" si="1"/>
        <v>Assistente de Suporte Operacional NII</v>
      </c>
      <c r="E88" s="88" t="s">
        <v>242</v>
      </c>
      <c r="F88" s="88"/>
      <c r="G88" s="93" t="s">
        <v>772</v>
      </c>
      <c r="H88" s="133">
        <f>VLOOKUP(G88,Cód!D:E,2,0)</f>
        <v>24</v>
      </c>
    </row>
    <row r="89" spans="1:8" hidden="1">
      <c r="A89" s="84">
        <v>7365110</v>
      </c>
      <c r="B89" s="85" t="s">
        <v>154</v>
      </c>
      <c r="C89" s="84">
        <v>7365110</v>
      </c>
      <c r="D89" s="88" t="str">
        <f t="shared" si="1"/>
        <v>Analista de Informações, Cultura e Desporto NII</v>
      </c>
      <c r="E89" s="88" t="s">
        <v>145</v>
      </c>
      <c r="F89" s="88"/>
      <c r="G89" s="102" t="s">
        <v>743</v>
      </c>
      <c r="H89" s="156">
        <f>VLOOKUP(G89,Cód!D:E,2,0)</f>
        <v>40</v>
      </c>
    </row>
    <row r="90" spans="1:8" hidden="1">
      <c r="A90" s="84">
        <v>1381083</v>
      </c>
      <c r="B90" s="85" t="s">
        <v>198</v>
      </c>
      <c r="C90" s="84">
        <v>1381083</v>
      </c>
      <c r="D90" s="88" t="str">
        <f t="shared" si="1"/>
        <v>Assistente de Saúde NIII</v>
      </c>
      <c r="E90" s="88" t="s">
        <v>156</v>
      </c>
      <c r="F90" s="88"/>
      <c r="G90" s="93" t="s">
        <v>785</v>
      </c>
      <c r="H90" s="133">
        <f>VLOOKUP(G90,Cód!D:E,2,0)</f>
        <v>21</v>
      </c>
    </row>
    <row r="91" spans="1:8">
      <c r="A91" s="84">
        <v>9310835</v>
      </c>
      <c r="B91" s="85" t="s">
        <v>487</v>
      </c>
      <c r="C91" s="84">
        <v>9310835</v>
      </c>
      <c r="D91" s="88" t="str">
        <f t="shared" si="1"/>
        <v>Coordenador I</v>
      </c>
      <c r="E91" s="88"/>
      <c r="F91" s="88" t="s">
        <v>836</v>
      </c>
      <c r="G91" s="93" t="s">
        <v>786</v>
      </c>
      <c r="H91" s="25" t="e">
        <f>VLOOKUP(G91,Cód!D:E,2,0)</f>
        <v>#N/A</v>
      </c>
    </row>
    <row r="92" spans="1:8" hidden="1">
      <c r="A92" s="84">
        <v>7570929</v>
      </c>
      <c r="B92" s="85" t="s">
        <v>212</v>
      </c>
      <c r="C92" s="84">
        <v>7570929</v>
      </c>
      <c r="D92" s="88" t="str">
        <f t="shared" si="1"/>
        <v>Analista de Informações, Cultura e Desporto NII</v>
      </c>
      <c r="E92" s="88" t="s">
        <v>145</v>
      </c>
      <c r="F92" s="88"/>
      <c r="G92" s="93" t="s">
        <v>752</v>
      </c>
      <c r="H92" s="25">
        <f>VLOOKUP(G92,Cód!D:E,2,0)</f>
        <v>44</v>
      </c>
    </row>
    <row r="93" spans="1:8" hidden="1">
      <c r="A93" s="84">
        <v>5878403</v>
      </c>
      <c r="B93" s="85" t="s">
        <v>387</v>
      </c>
      <c r="C93" s="84">
        <v>5878403</v>
      </c>
      <c r="D93" s="88" t="str">
        <f t="shared" si="1"/>
        <v>Gestor de Equipamento Público</v>
      </c>
      <c r="E93" s="88"/>
      <c r="F93" s="88" t="s">
        <v>276</v>
      </c>
      <c r="G93" s="93" t="s">
        <v>732</v>
      </c>
      <c r="H93" s="133">
        <f>VLOOKUP(G93,Cód!D:E,2,0)</f>
        <v>43</v>
      </c>
    </row>
    <row r="94" spans="1:8">
      <c r="A94" s="84">
        <v>6483291</v>
      </c>
      <c r="B94" s="85" t="s">
        <v>488</v>
      </c>
      <c r="C94" s="84">
        <v>6483291</v>
      </c>
      <c r="D94" s="88" t="str">
        <f t="shared" si="1"/>
        <v>Assistente de Suporte Operacional NIII</v>
      </c>
      <c r="E94" s="88" t="s">
        <v>389</v>
      </c>
      <c r="F94" s="88"/>
      <c r="G94" s="93" t="s">
        <v>761</v>
      </c>
      <c r="H94" s="25" t="e">
        <f>VLOOKUP(G94,Cód!D:E,2,0)</f>
        <v>#N/A</v>
      </c>
    </row>
    <row r="95" spans="1:8" hidden="1">
      <c r="A95" s="84">
        <v>9505351</v>
      </c>
      <c r="B95" s="85" t="s">
        <v>859</v>
      </c>
      <c r="C95" s="84">
        <v>9505351</v>
      </c>
      <c r="D95" s="88" t="str">
        <f t="shared" si="1"/>
        <v>Gestor de Equipamento Público</v>
      </c>
      <c r="E95" s="88"/>
      <c r="F95" s="88" t="s">
        <v>276</v>
      </c>
      <c r="G95" s="93" t="s">
        <v>790</v>
      </c>
      <c r="H95" s="133">
        <f>VLOOKUP(G95,Cód!D:E,2,0)</f>
        <v>36</v>
      </c>
    </row>
    <row r="96" spans="1:8" hidden="1">
      <c r="A96" s="84">
        <v>6440231</v>
      </c>
      <c r="B96" s="85" t="s">
        <v>122</v>
      </c>
      <c r="C96" s="84">
        <v>6440231</v>
      </c>
      <c r="D96" s="88" t="str">
        <f t="shared" si="1"/>
        <v>Assistente de Suporte Operacional NIII</v>
      </c>
      <c r="E96" s="88" t="s">
        <v>389</v>
      </c>
      <c r="F96" s="88"/>
      <c r="G96" s="93" t="s">
        <v>772</v>
      </c>
      <c r="H96" s="155">
        <f>VLOOKUP(G96,Cód!D:E,2,0)</f>
        <v>24</v>
      </c>
    </row>
    <row r="97" spans="1:8">
      <c r="A97" s="84">
        <v>7577711</v>
      </c>
      <c r="B97" s="85" t="s">
        <v>489</v>
      </c>
      <c r="C97" s="84">
        <v>7577711</v>
      </c>
      <c r="D97" s="88" t="str">
        <f t="shared" si="1"/>
        <v>Diretor I</v>
      </c>
      <c r="E97" s="88" t="s">
        <v>145</v>
      </c>
      <c r="F97" s="88" t="s">
        <v>831</v>
      </c>
      <c r="G97" s="93" t="s">
        <v>748</v>
      </c>
      <c r="H97" s="25" t="e">
        <f>VLOOKUP(G97,Cód!D:E,2,0)</f>
        <v>#N/A</v>
      </c>
    </row>
    <row r="98" spans="1:8">
      <c r="A98" s="84">
        <v>5206618</v>
      </c>
      <c r="B98" s="85" t="s">
        <v>490</v>
      </c>
      <c r="C98" s="84">
        <v>5206618</v>
      </c>
      <c r="D98" s="88" t="str">
        <f t="shared" si="1"/>
        <v>Analista de Informações, Cultura e Desporto NIV</v>
      </c>
      <c r="E98" s="88" t="s">
        <v>330</v>
      </c>
      <c r="F98" s="88"/>
      <c r="G98" s="93" t="s">
        <v>787</v>
      </c>
      <c r="H98" s="25" t="e">
        <f>VLOOKUP(G98,Cód!D:E,2,0)</f>
        <v>#N/A</v>
      </c>
    </row>
    <row r="99" spans="1:8" hidden="1">
      <c r="A99" s="84">
        <v>5827639</v>
      </c>
      <c r="B99" s="85" t="s">
        <v>155</v>
      </c>
      <c r="C99" s="84">
        <v>5827639</v>
      </c>
      <c r="D99" s="88" t="str">
        <f t="shared" si="1"/>
        <v>Assistente de Suporte Operacional NII</v>
      </c>
      <c r="E99" s="88" t="s">
        <v>242</v>
      </c>
      <c r="F99" s="88"/>
      <c r="G99" s="93" t="s">
        <v>788</v>
      </c>
      <c r="H99" s="139">
        <f>VLOOKUP(G99,Cód!D:E,2,0)</f>
        <v>4</v>
      </c>
    </row>
    <row r="100" spans="1:8" hidden="1">
      <c r="A100" s="84">
        <v>8595160</v>
      </c>
      <c r="B100" s="85" t="s">
        <v>234</v>
      </c>
      <c r="C100" s="84">
        <v>8595160</v>
      </c>
      <c r="D100" s="88" t="str">
        <f t="shared" si="1"/>
        <v>Gestor de Equipamento Público</v>
      </c>
      <c r="E100" s="88"/>
      <c r="F100" s="88" t="s">
        <v>276</v>
      </c>
      <c r="G100" s="93" t="s">
        <v>764</v>
      </c>
      <c r="H100" s="133">
        <f>VLOOKUP(G100,Cód!D:E,2,0)</f>
        <v>37</v>
      </c>
    </row>
    <row r="101" spans="1:8">
      <c r="A101" s="84">
        <v>7932171</v>
      </c>
      <c r="B101" s="85" t="s">
        <v>491</v>
      </c>
      <c r="C101" s="84">
        <v>7932171</v>
      </c>
      <c r="D101" s="88" t="str">
        <f t="shared" si="1"/>
        <v>Assistente Administrativo de Gestão NI</v>
      </c>
      <c r="E101" s="88" t="s">
        <v>241</v>
      </c>
      <c r="F101" s="88"/>
      <c r="G101" s="93" t="s">
        <v>739</v>
      </c>
      <c r="H101" s="25" t="e">
        <f>VLOOKUP(G101,Cód!D:E,2,0)</f>
        <v>#N/A</v>
      </c>
    </row>
    <row r="102" spans="1:8">
      <c r="A102" s="84">
        <v>8376042</v>
      </c>
      <c r="B102" s="85" t="s">
        <v>492</v>
      </c>
      <c r="C102" s="84">
        <v>8376042</v>
      </c>
      <c r="D102" s="88" t="str">
        <f t="shared" si="1"/>
        <v>Assessor III</v>
      </c>
      <c r="E102" s="88"/>
      <c r="F102" s="88" t="s">
        <v>834</v>
      </c>
      <c r="G102" s="93" t="s">
        <v>769</v>
      </c>
      <c r="H102" s="25" t="e">
        <f>VLOOKUP(G102,Cód!D:E,2,0)</f>
        <v>#N/A</v>
      </c>
    </row>
    <row r="103" spans="1:8">
      <c r="A103" s="84">
        <v>7741618</v>
      </c>
      <c r="B103" s="85" t="s">
        <v>493</v>
      </c>
      <c r="C103" s="84">
        <v>7741618</v>
      </c>
      <c r="D103" s="88" t="str">
        <f t="shared" si="1"/>
        <v>Assessor II</v>
      </c>
      <c r="E103" s="88" t="s">
        <v>241</v>
      </c>
      <c r="F103" s="88" t="s">
        <v>226</v>
      </c>
      <c r="G103" s="93" t="s">
        <v>783</v>
      </c>
      <c r="H103" s="25" t="e">
        <f>VLOOKUP(G103,Cód!D:E,2,0)</f>
        <v>#N/A</v>
      </c>
    </row>
    <row r="104" spans="1:8" hidden="1">
      <c r="A104" s="84">
        <v>1359991</v>
      </c>
      <c r="B104" s="85" t="s">
        <v>215</v>
      </c>
      <c r="C104" s="84">
        <v>1359991</v>
      </c>
      <c r="D104" s="88" t="str">
        <f t="shared" si="1"/>
        <v>Assistente de Saúde NIII</v>
      </c>
      <c r="E104" s="88" t="s">
        <v>156</v>
      </c>
      <c r="F104" s="88"/>
      <c r="G104" s="93" t="s">
        <v>790</v>
      </c>
      <c r="H104" s="133">
        <f>VLOOKUP(G104,Cód!D:E,2,0)</f>
        <v>36</v>
      </c>
    </row>
    <row r="105" spans="1:8" hidden="1">
      <c r="A105" s="84">
        <v>6298869</v>
      </c>
      <c r="B105" s="85" t="s">
        <v>333</v>
      </c>
      <c r="C105" s="84">
        <v>6298869</v>
      </c>
      <c r="D105" s="88" t="str">
        <f t="shared" si="1"/>
        <v>Assistente de Suporte Operacional NIII</v>
      </c>
      <c r="E105" s="88" t="s">
        <v>389</v>
      </c>
      <c r="F105" s="88"/>
      <c r="G105" s="93" t="s">
        <v>791</v>
      </c>
      <c r="H105" s="155">
        <f>VLOOKUP(G105,Cód!D:E,2,0)</f>
        <v>23</v>
      </c>
    </row>
    <row r="106" spans="1:8">
      <c r="A106" s="84">
        <v>7439971</v>
      </c>
      <c r="B106" s="85" t="s">
        <v>494</v>
      </c>
      <c r="C106" s="84">
        <v>7439971</v>
      </c>
      <c r="D106" s="88" t="str">
        <f t="shared" si="1"/>
        <v>Analista de Informações, Cultura e Desporto NII</v>
      </c>
      <c r="E106" s="88" t="s">
        <v>145</v>
      </c>
      <c r="F106" s="88"/>
      <c r="G106" s="93" t="s">
        <v>739</v>
      </c>
      <c r="H106" s="25" t="e">
        <f>VLOOKUP(G106,Cód!D:E,2,0)</f>
        <v>#N/A</v>
      </c>
    </row>
    <row r="107" spans="1:8">
      <c r="A107" s="84">
        <v>6214304</v>
      </c>
      <c r="B107" s="85" t="s">
        <v>495</v>
      </c>
      <c r="C107" s="84">
        <v>6214304</v>
      </c>
      <c r="D107" s="88" t="str">
        <f t="shared" si="1"/>
        <v>Assistente de Suporte Operacional NII</v>
      </c>
      <c r="E107" s="88" t="s">
        <v>242</v>
      </c>
      <c r="F107" s="88"/>
      <c r="G107" s="93" t="s">
        <v>737</v>
      </c>
      <c r="H107" s="25" t="e">
        <f>VLOOKUP(G107,Cód!D:E,2,0)</f>
        <v>#N/A</v>
      </c>
    </row>
    <row r="108" spans="1:8">
      <c r="A108" s="84">
        <v>5648009</v>
      </c>
      <c r="B108" s="85" t="s">
        <v>496</v>
      </c>
      <c r="C108" s="84">
        <v>5648009</v>
      </c>
      <c r="D108" s="88" t="str">
        <f t="shared" si="1"/>
        <v>Assessor II</v>
      </c>
      <c r="E108" s="88"/>
      <c r="F108" s="88" t="s">
        <v>226</v>
      </c>
      <c r="G108" s="100" t="s">
        <v>781</v>
      </c>
      <c r="H108" s="25" t="e">
        <f>VLOOKUP(G108,Cód!D:E,2,0)</f>
        <v>#N/A</v>
      </c>
    </row>
    <row r="109" spans="1:8">
      <c r="A109" s="84">
        <v>7778511</v>
      </c>
      <c r="B109" s="85" t="s">
        <v>497</v>
      </c>
      <c r="C109" s="84">
        <v>7778511</v>
      </c>
      <c r="D109" s="88" t="str">
        <f t="shared" si="1"/>
        <v>Profissional de Eng, Arq, Agronomia, Geologia NII</v>
      </c>
      <c r="E109" s="88" t="s">
        <v>903</v>
      </c>
      <c r="F109" s="88"/>
      <c r="G109" s="93" t="s">
        <v>760</v>
      </c>
      <c r="H109" s="25" t="e">
        <f>VLOOKUP(G109,Cód!D:E,2,0)</f>
        <v>#N/A</v>
      </c>
    </row>
    <row r="110" spans="1:8" hidden="1">
      <c r="A110" s="84">
        <v>8124566</v>
      </c>
      <c r="B110" s="85" t="s">
        <v>157</v>
      </c>
      <c r="C110" s="84">
        <v>8124566</v>
      </c>
      <c r="D110" s="88" t="str">
        <f t="shared" si="1"/>
        <v>Analista de Informações, Cultura e Desporto NII</v>
      </c>
      <c r="E110" s="88" t="s">
        <v>145</v>
      </c>
      <c r="F110" s="88"/>
      <c r="G110" s="93" t="s">
        <v>792</v>
      </c>
      <c r="H110" s="133">
        <f>VLOOKUP(G110,Cód!D:E,2,0)</f>
        <v>25</v>
      </c>
    </row>
    <row r="111" spans="1:8" hidden="1">
      <c r="A111" s="84">
        <v>7705425</v>
      </c>
      <c r="B111" s="85" t="s">
        <v>342</v>
      </c>
      <c r="C111" s="84">
        <v>7705425</v>
      </c>
      <c r="D111" s="88" t="str">
        <f t="shared" si="1"/>
        <v>Analista de Informações, Cultura e Desporto NII</v>
      </c>
      <c r="E111" s="88" t="s">
        <v>145</v>
      </c>
      <c r="F111" s="88"/>
      <c r="G111" s="93" t="s">
        <v>771</v>
      </c>
      <c r="H111" s="133">
        <f>VLOOKUP(G111,Cód!D:E,2,0)</f>
        <v>17</v>
      </c>
    </row>
    <row r="112" spans="1:8" hidden="1">
      <c r="A112" s="84">
        <v>7456034</v>
      </c>
      <c r="B112" s="85" t="s">
        <v>124</v>
      </c>
      <c r="C112" s="84">
        <v>7456034</v>
      </c>
      <c r="D112" s="88" t="str">
        <f t="shared" si="1"/>
        <v>Assistente de Suporte Operacional NII</v>
      </c>
      <c r="E112" s="88" t="s">
        <v>242</v>
      </c>
      <c r="F112" s="88"/>
      <c r="G112" s="93" t="s">
        <v>772</v>
      </c>
      <c r="H112" s="133">
        <f>VLOOKUP(G112,Cód!D:E,2,0)</f>
        <v>24</v>
      </c>
    </row>
    <row r="113" spans="1:8" hidden="1">
      <c r="A113" s="84">
        <v>7612583</v>
      </c>
      <c r="B113" s="85" t="s">
        <v>406</v>
      </c>
      <c r="C113" s="84">
        <v>7612583</v>
      </c>
      <c r="D113" s="88" t="str">
        <f t="shared" si="1"/>
        <v>Assistente de Suporte Operacional NIII</v>
      </c>
      <c r="E113" s="88" t="s">
        <v>389</v>
      </c>
      <c r="F113" s="88"/>
      <c r="G113" s="88" t="s">
        <v>755</v>
      </c>
      <c r="H113" s="155">
        <f>VLOOKUP(G113,Cód!D:E,2,0)</f>
        <v>13</v>
      </c>
    </row>
    <row r="114" spans="1:8">
      <c r="A114" s="84">
        <v>5444004</v>
      </c>
      <c r="B114" s="85" t="s">
        <v>498</v>
      </c>
      <c r="C114" s="84">
        <v>5444004</v>
      </c>
      <c r="D114" s="88" t="str">
        <f t="shared" si="1"/>
        <v>Assistente de Suporte Operacional NII</v>
      </c>
      <c r="E114" s="88" t="s">
        <v>242</v>
      </c>
      <c r="F114" s="88"/>
      <c r="G114" s="93" t="s">
        <v>793</v>
      </c>
      <c r="H114" s="25" t="e">
        <f>VLOOKUP(G114,Cód!D:E,2,0)</f>
        <v>#N/A</v>
      </c>
    </row>
    <row r="115" spans="1:8">
      <c r="A115" s="84">
        <v>9123971</v>
      </c>
      <c r="B115" s="85" t="s">
        <v>499</v>
      </c>
      <c r="C115" s="84">
        <v>9123971</v>
      </c>
      <c r="D115" s="88" t="str">
        <f t="shared" si="1"/>
        <v>Assistente Administrativo de Gestão NI</v>
      </c>
      <c r="E115" s="88" t="s">
        <v>241</v>
      </c>
      <c r="F115" s="88"/>
      <c r="G115" s="93" t="s">
        <v>748</v>
      </c>
      <c r="H115" s="25" t="e">
        <f>VLOOKUP(G115,Cód!D:E,2,0)</f>
        <v>#N/A</v>
      </c>
    </row>
    <row r="116" spans="1:8">
      <c r="A116" s="84">
        <v>5847222</v>
      </c>
      <c r="B116" s="85" t="s">
        <v>500</v>
      </c>
      <c r="C116" s="84">
        <v>5847222</v>
      </c>
      <c r="D116" s="88" t="str">
        <f t="shared" si="1"/>
        <v>Assessor II</v>
      </c>
      <c r="E116" s="88"/>
      <c r="F116" s="88" t="s">
        <v>226</v>
      </c>
      <c r="G116" s="93" t="s">
        <v>760</v>
      </c>
      <c r="H116" s="25" t="e">
        <f>VLOOKUP(G116,Cód!D:E,2,0)</f>
        <v>#N/A</v>
      </c>
    </row>
    <row r="117" spans="1:8">
      <c r="A117" s="84">
        <v>5858623</v>
      </c>
      <c r="B117" s="85" t="s">
        <v>501</v>
      </c>
      <c r="C117" s="84">
        <v>5858623</v>
      </c>
      <c r="D117" s="88" t="str">
        <f t="shared" si="1"/>
        <v>Assessor II</v>
      </c>
      <c r="E117" s="88" t="s">
        <v>145</v>
      </c>
      <c r="F117" s="88" t="s">
        <v>226</v>
      </c>
      <c r="G117" s="100" t="s">
        <v>781</v>
      </c>
      <c r="H117" s="25" t="e">
        <f>VLOOKUP(G117,Cód!D:E,2,0)</f>
        <v>#N/A</v>
      </c>
    </row>
    <row r="118" spans="1:8">
      <c r="A118" s="84">
        <v>8590311</v>
      </c>
      <c r="B118" s="85" t="s">
        <v>502</v>
      </c>
      <c r="C118" s="84">
        <v>8590311</v>
      </c>
      <c r="D118" s="88" t="str">
        <f t="shared" si="1"/>
        <v>Assessor II</v>
      </c>
      <c r="E118" s="88"/>
      <c r="F118" s="88" t="s">
        <v>226</v>
      </c>
      <c r="G118" s="93" t="s">
        <v>769</v>
      </c>
      <c r="H118" s="25" t="e">
        <f>VLOOKUP(G118,Cód!D:E,2,0)</f>
        <v>#N/A</v>
      </c>
    </row>
    <row r="119" spans="1:8" hidden="1">
      <c r="A119" s="84">
        <v>7560869</v>
      </c>
      <c r="B119" s="85" t="s">
        <v>158</v>
      </c>
      <c r="C119" s="84">
        <v>7560869</v>
      </c>
      <c r="D119" s="88" t="str">
        <f t="shared" si="1"/>
        <v>Assistente Administrativo de Gestão NI</v>
      </c>
      <c r="E119" s="88" t="s">
        <v>241</v>
      </c>
      <c r="F119" s="88"/>
      <c r="G119" s="102" t="s">
        <v>914</v>
      </c>
      <c r="H119" s="133">
        <f>VLOOKUP(G119,Cód!D:E,2,0)</f>
        <v>4</v>
      </c>
    </row>
    <row r="120" spans="1:8">
      <c r="A120" s="84">
        <v>5313333</v>
      </c>
      <c r="B120" s="85" t="s">
        <v>503</v>
      </c>
      <c r="C120" s="84">
        <v>5313333</v>
      </c>
      <c r="D120" s="88" t="str">
        <f t="shared" si="1"/>
        <v>Assistente de Suporte Operacional NIII</v>
      </c>
      <c r="E120" s="88" t="s">
        <v>389</v>
      </c>
      <c r="F120" s="88"/>
      <c r="G120" s="93" t="s">
        <v>760</v>
      </c>
      <c r="H120" s="25" t="e">
        <f>VLOOKUP(G120,Cód!D:E,2,0)</f>
        <v>#N/A</v>
      </c>
    </row>
    <row r="121" spans="1:8">
      <c r="A121" s="87">
        <v>9157981</v>
      </c>
      <c r="B121" s="88" t="s">
        <v>504</v>
      </c>
      <c r="C121" s="87">
        <v>9157981</v>
      </c>
      <c r="D121" s="88" t="str">
        <f t="shared" si="1"/>
        <v>Assessor III</v>
      </c>
      <c r="E121" s="88"/>
      <c r="F121" s="88" t="s">
        <v>834</v>
      </c>
      <c r="G121" s="93" t="s">
        <v>762</v>
      </c>
      <c r="H121" s="25" t="e">
        <f>VLOOKUP(G121,Cód!D:E,2,0)</f>
        <v>#N/A</v>
      </c>
    </row>
    <row r="122" spans="1:8" hidden="1">
      <c r="A122" s="84">
        <v>8123209</v>
      </c>
      <c r="B122" s="85" t="s">
        <v>295</v>
      </c>
      <c r="C122" s="84">
        <v>8123209</v>
      </c>
      <c r="D122" s="88" t="str">
        <f t="shared" si="1"/>
        <v>Gestor de Equipamento Público</v>
      </c>
      <c r="E122" s="88"/>
      <c r="F122" s="88" t="s">
        <v>276</v>
      </c>
      <c r="G122" s="93" t="s">
        <v>773</v>
      </c>
      <c r="H122" s="133">
        <f>VLOOKUP(G122,Cód!D:E,2,0)</f>
        <v>33</v>
      </c>
    </row>
    <row r="123" spans="1:8" hidden="1">
      <c r="A123" s="84">
        <v>8968781</v>
      </c>
      <c r="B123" s="85" t="s">
        <v>245</v>
      </c>
      <c r="C123" s="84">
        <v>8968781</v>
      </c>
      <c r="D123" s="88" t="str">
        <f t="shared" si="1"/>
        <v>Gestor de Equipamento Público</v>
      </c>
      <c r="E123" s="88"/>
      <c r="F123" s="88" t="s">
        <v>276</v>
      </c>
      <c r="G123" s="138" t="s">
        <v>777</v>
      </c>
      <c r="H123" s="133">
        <f>VLOOKUP(G123,Cód!D:E,2,0)</f>
        <v>6</v>
      </c>
    </row>
    <row r="124" spans="1:8" hidden="1">
      <c r="A124" s="84">
        <v>9306765</v>
      </c>
      <c r="B124" s="85" t="s">
        <v>424</v>
      </c>
      <c r="C124" s="84">
        <v>9306765</v>
      </c>
      <c r="D124" s="88" t="str">
        <f t="shared" si="1"/>
        <v>Assistente Administrativo de Gestão NI</v>
      </c>
      <c r="E124" s="88" t="s">
        <v>241</v>
      </c>
      <c r="F124" s="88"/>
      <c r="G124" s="93" t="s">
        <v>794</v>
      </c>
      <c r="H124" s="133">
        <f>VLOOKUP(G124,Cód!D:E,2,0)</f>
        <v>39</v>
      </c>
    </row>
    <row r="125" spans="1:8">
      <c r="A125" s="84">
        <v>5058732</v>
      </c>
      <c r="B125" s="85" t="s">
        <v>505</v>
      </c>
      <c r="C125" s="84">
        <v>5058732</v>
      </c>
      <c r="D125" s="88" t="str">
        <f t="shared" si="1"/>
        <v>Assistente Administrativo de Gestão NIII</v>
      </c>
      <c r="E125" s="88" t="s">
        <v>401</v>
      </c>
      <c r="F125" s="88"/>
      <c r="G125" s="93" t="s">
        <v>748</v>
      </c>
      <c r="H125" s="25" t="e">
        <f>VLOOKUP(G125,Cód!D:E,2,0)</f>
        <v>#N/A</v>
      </c>
    </row>
    <row r="126" spans="1:8" hidden="1">
      <c r="A126" s="84">
        <v>7841701</v>
      </c>
      <c r="B126" s="85" t="s">
        <v>301</v>
      </c>
      <c r="C126" s="84">
        <v>7841701</v>
      </c>
      <c r="D126" s="88" t="str">
        <f t="shared" si="1"/>
        <v>Assistente de Saúde NI</v>
      </c>
      <c r="E126" s="88" t="s">
        <v>172</v>
      </c>
      <c r="F126" s="88"/>
      <c r="G126" s="93" t="s">
        <v>772</v>
      </c>
      <c r="H126" s="133">
        <f>VLOOKUP(G126,Cód!D:E,2,0)</f>
        <v>24</v>
      </c>
    </row>
    <row r="127" spans="1:8" hidden="1">
      <c r="A127" s="84">
        <v>6426999</v>
      </c>
      <c r="B127" s="85" t="s">
        <v>285</v>
      </c>
      <c r="C127" s="84">
        <v>6426999</v>
      </c>
      <c r="D127" s="88" t="str">
        <f t="shared" si="1"/>
        <v>Analista de Saúde - Médico NIV</v>
      </c>
      <c r="E127" s="88" t="s">
        <v>151</v>
      </c>
      <c r="F127" s="88"/>
      <c r="G127" s="103" t="s">
        <v>795</v>
      </c>
      <c r="H127" s="155">
        <f>VLOOKUP(G127,Cód!D:E,2,0)</f>
        <v>12</v>
      </c>
    </row>
    <row r="128" spans="1:8">
      <c r="A128" s="84">
        <v>6308813</v>
      </c>
      <c r="B128" s="85" t="s">
        <v>506</v>
      </c>
      <c r="C128" s="84">
        <v>6308813</v>
      </c>
      <c r="D128" s="88" t="str">
        <f t="shared" si="1"/>
        <v>Assistente de Suporte Operacional NIII</v>
      </c>
      <c r="E128" s="88" t="s">
        <v>389</v>
      </c>
      <c r="F128" s="88"/>
      <c r="G128" s="93" t="s">
        <v>737</v>
      </c>
      <c r="H128" s="25" t="e">
        <f>VLOOKUP(G128,Cód!D:E,2,0)</f>
        <v>#N/A</v>
      </c>
    </row>
    <row r="129" spans="1:8" hidden="1">
      <c r="A129" s="84">
        <v>7364199</v>
      </c>
      <c r="B129" s="85" t="s">
        <v>159</v>
      </c>
      <c r="C129" s="84">
        <v>7364199</v>
      </c>
      <c r="D129" s="88" t="str">
        <f t="shared" si="1"/>
        <v>Analista de Informações, Cultura e Desporto NII</v>
      </c>
      <c r="E129" s="88" t="s">
        <v>145</v>
      </c>
      <c r="F129" s="88"/>
      <c r="G129" s="93" t="s">
        <v>772</v>
      </c>
      <c r="H129" s="133">
        <f>VLOOKUP(G129,Cód!D:E,2,0)</f>
        <v>24</v>
      </c>
    </row>
    <row r="130" spans="1:8" hidden="1">
      <c r="A130" s="84">
        <v>7568266</v>
      </c>
      <c r="B130" s="85" t="s">
        <v>82</v>
      </c>
      <c r="C130" s="84">
        <v>7568266</v>
      </c>
      <c r="D130" s="88" t="str">
        <f t="shared" ref="D130:D193" si="2">IF(F130&gt;"*e*",F130,E130)</f>
        <v>Analista de Informações, Cultura e Desporto NII</v>
      </c>
      <c r="E130" s="88" t="s">
        <v>145</v>
      </c>
      <c r="F130" s="88"/>
      <c r="G130" s="93" t="s">
        <v>757</v>
      </c>
      <c r="H130" s="155">
        <f>VLOOKUP(G130,Cód!D:E,2,0)</f>
        <v>13</v>
      </c>
    </row>
    <row r="131" spans="1:8">
      <c r="A131" s="84">
        <v>6555748</v>
      </c>
      <c r="B131" s="85" t="s">
        <v>507</v>
      </c>
      <c r="C131" s="84">
        <v>6555748</v>
      </c>
      <c r="D131" s="88" t="str">
        <f t="shared" si="2"/>
        <v>Assessor II</v>
      </c>
      <c r="E131" s="88" t="s">
        <v>901</v>
      </c>
      <c r="F131" s="88" t="s">
        <v>226</v>
      </c>
      <c r="G131" s="93" t="s">
        <v>741</v>
      </c>
      <c r="H131" s="25" t="e">
        <f>VLOOKUP(G131,Cód!D:E,2,0)</f>
        <v>#N/A</v>
      </c>
    </row>
    <row r="132" spans="1:8" hidden="1">
      <c r="A132" s="84">
        <v>5873797</v>
      </c>
      <c r="B132" s="85" t="s">
        <v>296</v>
      </c>
      <c r="C132" s="84">
        <v>5873797</v>
      </c>
      <c r="D132" s="88" t="str">
        <f t="shared" si="2"/>
        <v>Analista de Informações, Cultura e Desporto</v>
      </c>
      <c r="E132" s="88" t="s">
        <v>142</v>
      </c>
      <c r="F132" s="88"/>
      <c r="G132" s="93" t="s">
        <v>785</v>
      </c>
      <c r="H132" s="133">
        <f>VLOOKUP(G132,Cód!D:E,2,0)</f>
        <v>21</v>
      </c>
    </row>
    <row r="133" spans="1:8">
      <c r="A133" s="84">
        <v>9306919</v>
      </c>
      <c r="B133" s="85" t="s">
        <v>508</v>
      </c>
      <c r="C133" s="84">
        <v>9306919</v>
      </c>
      <c r="D133" s="88" t="str">
        <f t="shared" si="2"/>
        <v>Assessor II</v>
      </c>
      <c r="E133" s="88" t="s">
        <v>241</v>
      </c>
      <c r="F133" s="88" t="s">
        <v>226</v>
      </c>
      <c r="G133" s="93" t="s">
        <v>796</v>
      </c>
      <c r="H133" s="25" t="e">
        <f>VLOOKUP(G133,Cód!D:E,2,0)</f>
        <v>#N/A</v>
      </c>
    </row>
    <row r="134" spans="1:8" hidden="1">
      <c r="A134" s="84">
        <v>9301038</v>
      </c>
      <c r="B134" s="85" t="s">
        <v>404</v>
      </c>
      <c r="C134" s="84">
        <v>9301038</v>
      </c>
      <c r="D134" s="88" t="str">
        <f t="shared" si="2"/>
        <v>Assistente Administrativo de Gestão NI</v>
      </c>
      <c r="E134" s="88" t="s">
        <v>241</v>
      </c>
      <c r="F134" s="88"/>
      <c r="G134" s="93" t="s">
        <v>746</v>
      </c>
      <c r="H134" s="133">
        <f>VLOOKUP(G134,Cód!D:E,2,0)</f>
        <v>16</v>
      </c>
    </row>
    <row r="135" spans="1:8" hidden="1">
      <c r="A135" s="84">
        <v>9520686</v>
      </c>
      <c r="B135" s="85" t="s">
        <v>860</v>
      </c>
      <c r="C135" s="84">
        <v>9520686</v>
      </c>
      <c r="D135" s="88" t="str">
        <f t="shared" si="2"/>
        <v>Assessor II</v>
      </c>
      <c r="E135" s="88"/>
      <c r="F135" s="88" t="s">
        <v>226</v>
      </c>
      <c r="G135" s="102" t="s">
        <v>743</v>
      </c>
      <c r="H135" s="133">
        <f>VLOOKUP(G135,Cód!D:E,2,0)</f>
        <v>40</v>
      </c>
    </row>
    <row r="136" spans="1:8">
      <c r="A136" s="84">
        <v>6433545</v>
      </c>
      <c r="B136" s="85" t="s">
        <v>509</v>
      </c>
      <c r="C136" s="84">
        <v>6433545</v>
      </c>
      <c r="D136" s="88" t="str">
        <f t="shared" si="2"/>
        <v>Assistente de Suporte Operacional NIII</v>
      </c>
      <c r="E136" s="88" t="s">
        <v>389</v>
      </c>
      <c r="F136" s="88"/>
      <c r="G136" s="93" t="s">
        <v>761</v>
      </c>
      <c r="H136" s="25" t="e">
        <f>VLOOKUP(G136,Cód!D:E,2,0)</f>
        <v>#N/A</v>
      </c>
    </row>
    <row r="137" spans="1:8" hidden="1">
      <c r="A137" s="84">
        <v>5858917</v>
      </c>
      <c r="B137" s="85" t="s">
        <v>229</v>
      </c>
      <c r="C137" s="84">
        <v>5858917</v>
      </c>
      <c r="D137" s="88" t="str">
        <f t="shared" si="2"/>
        <v>Assistente de Suporte Operacional NIII</v>
      </c>
      <c r="E137" s="88" t="s">
        <v>389</v>
      </c>
      <c r="F137" s="88"/>
      <c r="G137" s="93" t="s">
        <v>771</v>
      </c>
      <c r="H137" s="133">
        <f>VLOOKUP(G137,Cód!D:E,2,0)</f>
        <v>17</v>
      </c>
    </row>
    <row r="138" spans="1:8" hidden="1">
      <c r="A138" s="84">
        <v>9521569</v>
      </c>
      <c r="B138" s="120" t="s">
        <v>861</v>
      </c>
      <c r="C138" s="84">
        <v>9521569</v>
      </c>
      <c r="D138" s="88" t="str">
        <f t="shared" si="2"/>
        <v>Gestor de Equipamento Público</v>
      </c>
      <c r="E138" s="88"/>
      <c r="F138" s="88" t="s">
        <v>276</v>
      </c>
      <c r="G138" s="93" t="s">
        <v>915</v>
      </c>
      <c r="H138" s="133">
        <f>VLOOKUP(G138,Cód!D:E,2,0)</f>
        <v>25</v>
      </c>
    </row>
    <row r="139" spans="1:8">
      <c r="A139" s="84">
        <v>6489851</v>
      </c>
      <c r="B139" s="85" t="s">
        <v>510</v>
      </c>
      <c r="C139" s="84">
        <v>6489851</v>
      </c>
      <c r="D139" s="88" t="str">
        <f t="shared" si="2"/>
        <v>Assistente de Suporte Operacional NIII</v>
      </c>
      <c r="E139" s="88" t="s">
        <v>389</v>
      </c>
      <c r="F139" s="88"/>
      <c r="G139" s="104" t="s">
        <v>797</v>
      </c>
      <c r="H139" s="25" t="e">
        <f>VLOOKUP(G139,Cód!D:E,2,0)</f>
        <v>#N/A</v>
      </c>
    </row>
    <row r="140" spans="1:8">
      <c r="A140" s="87">
        <v>7996438</v>
      </c>
      <c r="B140" s="88" t="s">
        <v>511</v>
      </c>
      <c r="C140" s="87">
        <v>7996438</v>
      </c>
      <c r="D140" s="88" t="str">
        <f t="shared" si="2"/>
        <v>Diretor II</v>
      </c>
      <c r="E140" s="88" t="s">
        <v>241</v>
      </c>
      <c r="F140" s="88" t="s">
        <v>833</v>
      </c>
      <c r="G140" s="93" t="s">
        <v>769</v>
      </c>
      <c r="H140" s="25" t="e">
        <f>VLOOKUP(G140,Cód!D:E,2,0)</f>
        <v>#N/A</v>
      </c>
    </row>
    <row r="141" spans="1:8" hidden="1">
      <c r="A141" s="84">
        <v>7455461</v>
      </c>
      <c r="B141" s="85" t="s">
        <v>160</v>
      </c>
      <c r="C141" s="84">
        <v>7455461</v>
      </c>
      <c r="D141" s="88" t="str">
        <f t="shared" si="2"/>
        <v>Analista de Informações, Cultura e Desporto NII</v>
      </c>
      <c r="E141" s="88" t="s">
        <v>145</v>
      </c>
      <c r="F141" s="88"/>
      <c r="G141" s="93" t="s">
        <v>774</v>
      </c>
      <c r="H141" s="133">
        <f>VLOOKUP(G141,Cód!D:E,2,0)</f>
        <v>10</v>
      </c>
    </row>
    <row r="142" spans="1:8" hidden="1">
      <c r="A142" s="84">
        <v>7712537</v>
      </c>
      <c r="B142" s="85" t="s">
        <v>351</v>
      </c>
      <c r="C142" s="84">
        <v>7712537</v>
      </c>
      <c r="D142" s="88" t="str">
        <f t="shared" si="2"/>
        <v>Analista de Informações, Cultura e Desporto NII</v>
      </c>
      <c r="E142" s="88" t="s">
        <v>145</v>
      </c>
      <c r="F142" s="88"/>
      <c r="G142" s="93" t="s">
        <v>768</v>
      </c>
      <c r="H142" s="139">
        <f>VLOOKUP(G142,Cód!D:E,2,0)</f>
        <v>41</v>
      </c>
    </row>
    <row r="143" spans="1:8" hidden="1">
      <c r="A143" s="84">
        <v>8959846</v>
      </c>
      <c r="B143" s="85" t="s">
        <v>247</v>
      </c>
      <c r="C143" s="84">
        <v>8959846</v>
      </c>
      <c r="D143" s="88" t="str">
        <f t="shared" si="2"/>
        <v>Assistente Administrativo de Gestão NI</v>
      </c>
      <c r="E143" s="88" t="s">
        <v>241</v>
      </c>
      <c r="F143" s="88"/>
      <c r="G143" s="93" t="s">
        <v>798</v>
      </c>
      <c r="H143" s="133">
        <f>VLOOKUP(G143,Cód!D:E,2,0)</f>
        <v>9</v>
      </c>
    </row>
    <row r="144" spans="1:8">
      <c r="A144" s="84">
        <v>9218793</v>
      </c>
      <c r="B144" s="85" t="s">
        <v>512</v>
      </c>
      <c r="C144" s="84">
        <v>9218793</v>
      </c>
      <c r="D144" s="88" t="str">
        <f t="shared" si="2"/>
        <v>Assessor II</v>
      </c>
      <c r="E144" s="88"/>
      <c r="F144" s="88" t="s">
        <v>226</v>
      </c>
      <c r="G144" s="103" t="s">
        <v>762</v>
      </c>
      <c r="H144" s="25" t="e">
        <f>VLOOKUP(G144,Cód!D:E,2,0)</f>
        <v>#N/A</v>
      </c>
    </row>
    <row r="145" spans="1:8">
      <c r="A145" s="84">
        <v>5085276</v>
      </c>
      <c r="B145" s="85" t="s">
        <v>513</v>
      </c>
      <c r="C145" s="84">
        <v>5085276</v>
      </c>
      <c r="D145" s="88" t="str">
        <f t="shared" si="2"/>
        <v>Assessor II</v>
      </c>
      <c r="E145" s="88"/>
      <c r="F145" s="88" t="s">
        <v>226</v>
      </c>
      <c r="G145" s="93" t="s">
        <v>780</v>
      </c>
      <c r="H145" s="25" t="e">
        <f>VLOOKUP(G145,Cód!D:E,2,0)</f>
        <v>#N/A</v>
      </c>
    </row>
    <row r="146" spans="1:8" hidden="1">
      <c r="A146" s="84">
        <v>6547591</v>
      </c>
      <c r="B146" s="85" t="s">
        <v>161</v>
      </c>
      <c r="C146" s="84">
        <v>6547591</v>
      </c>
      <c r="D146" s="88" t="str">
        <f t="shared" si="2"/>
        <v>Analista de Saúde - Médico NIV</v>
      </c>
      <c r="E146" s="88" t="s">
        <v>151</v>
      </c>
      <c r="F146" s="88"/>
      <c r="G146" s="93" t="s">
        <v>790</v>
      </c>
      <c r="H146" s="133">
        <f>VLOOKUP(G146,Cód!D:E,2,0)</f>
        <v>36</v>
      </c>
    </row>
    <row r="147" spans="1:8">
      <c r="A147" s="84">
        <v>8400580</v>
      </c>
      <c r="B147" s="85" t="s">
        <v>514</v>
      </c>
      <c r="C147" s="84">
        <v>8400580</v>
      </c>
      <c r="D147" s="88" t="str">
        <f t="shared" si="2"/>
        <v>Assessor I</v>
      </c>
      <c r="E147" s="88"/>
      <c r="F147" s="88" t="s">
        <v>181</v>
      </c>
      <c r="G147" s="93" t="s">
        <v>748</v>
      </c>
      <c r="H147" s="25" t="e">
        <f>VLOOKUP(G147,Cód!D:E,2,0)</f>
        <v>#N/A</v>
      </c>
    </row>
    <row r="148" spans="1:8" hidden="1">
      <c r="A148" s="84">
        <v>9515445</v>
      </c>
      <c r="B148" s="85" t="s">
        <v>862</v>
      </c>
      <c r="C148" s="84">
        <v>9515445</v>
      </c>
      <c r="D148" s="88" t="str">
        <f t="shared" si="2"/>
        <v>Assessor I</v>
      </c>
      <c r="E148" s="88"/>
      <c r="F148" s="88" t="s">
        <v>181</v>
      </c>
      <c r="G148" s="103" t="s">
        <v>813</v>
      </c>
      <c r="H148" s="133">
        <f>VLOOKUP(G148,Cód!D:E,2,0)</f>
        <v>34</v>
      </c>
    </row>
    <row r="149" spans="1:8" hidden="1">
      <c r="A149" s="84">
        <v>9128913</v>
      </c>
      <c r="B149" s="85" t="s">
        <v>374</v>
      </c>
      <c r="C149" s="84">
        <v>9128913</v>
      </c>
      <c r="D149" s="88" t="str">
        <f t="shared" si="2"/>
        <v>Assistente Administrativo de Gestão NI</v>
      </c>
      <c r="E149" s="88" t="s">
        <v>241</v>
      </c>
      <c r="F149" s="88"/>
      <c r="G149" s="93" t="s">
        <v>799</v>
      </c>
      <c r="H149" s="155">
        <f>VLOOKUP(G149,Cód!D:E,2,0)</f>
        <v>32</v>
      </c>
    </row>
    <row r="150" spans="1:8">
      <c r="A150" s="89">
        <v>6247504</v>
      </c>
      <c r="B150" s="90" t="s">
        <v>515</v>
      </c>
      <c r="C150" s="89">
        <v>6247504</v>
      </c>
      <c r="D150" s="88" t="str">
        <f t="shared" si="2"/>
        <v>Analista de Saúde - Médico NIV</v>
      </c>
      <c r="E150" s="88" t="s">
        <v>151</v>
      </c>
      <c r="F150" s="88"/>
      <c r="G150" s="93" t="s">
        <v>741</v>
      </c>
      <c r="H150" s="25" t="e">
        <f>VLOOKUP(G150,Cód!D:E,2,0)</f>
        <v>#N/A</v>
      </c>
    </row>
    <row r="151" spans="1:8" hidden="1">
      <c r="A151" s="84">
        <v>6109845</v>
      </c>
      <c r="B151" s="85" t="s">
        <v>254</v>
      </c>
      <c r="C151" s="84">
        <v>6109845</v>
      </c>
      <c r="D151" s="88" t="str">
        <f t="shared" si="2"/>
        <v>Analista de Saúde - Médico NIII</v>
      </c>
      <c r="E151" s="88" t="s">
        <v>148</v>
      </c>
      <c r="F151" s="88"/>
      <c r="G151" s="93" t="s">
        <v>771</v>
      </c>
      <c r="H151" s="133">
        <f>VLOOKUP(G151,Cód!D:E,2,0)</f>
        <v>17</v>
      </c>
    </row>
    <row r="152" spans="1:8">
      <c r="A152" s="84">
        <v>7570911</v>
      </c>
      <c r="B152" s="85" t="s">
        <v>516</v>
      </c>
      <c r="C152" s="84">
        <v>7570911</v>
      </c>
      <c r="D152" s="88" t="str">
        <f t="shared" si="2"/>
        <v>Analista de Informações, Cultura e Desporto NII</v>
      </c>
      <c r="E152" s="88" t="s">
        <v>145</v>
      </c>
      <c r="F152" s="88"/>
      <c r="G152" s="100" t="s">
        <v>729</v>
      </c>
      <c r="H152" s="25" t="e">
        <f>VLOOKUP(G152,Cód!D:E,2,0)</f>
        <v>#N/A</v>
      </c>
    </row>
    <row r="153" spans="1:8" hidden="1">
      <c r="A153" s="84">
        <v>8595780</v>
      </c>
      <c r="B153" s="85" t="s">
        <v>376</v>
      </c>
      <c r="C153" s="84">
        <v>8595780</v>
      </c>
      <c r="D153" s="88" t="str">
        <f t="shared" si="2"/>
        <v>Gestor de Equipamento Público</v>
      </c>
      <c r="E153" s="88"/>
      <c r="F153" s="88" t="s">
        <v>276</v>
      </c>
      <c r="G153" s="93" t="s">
        <v>794</v>
      </c>
      <c r="H153" s="133">
        <f>VLOOKUP(G153,Cód!D:E,2,0)</f>
        <v>39</v>
      </c>
    </row>
    <row r="154" spans="1:8">
      <c r="A154" s="84">
        <v>9281843</v>
      </c>
      <c r="B154" s="85" t="s">
        <v>517</v>
      </c>
      <c r="C154" s="84">
        <v>9281843</v>
      </c>
      <c r="D154" s="88" t="str">
        <f t="shared" si="2"/>
        <v>Assistente Administrativo de Gestão NI</v>
      </c>
      <c r="E154" s="88" t="s">
        <v>241</v>
      </c>
      <c r="F154" s="88"/>
      <c r="G154" s="93" t="s">
        <v>763</v>
      </c>
      <c r="H154" s="25" t="e">
        <f>VLOOKUP(G154,Cód!D:E,2,0)</f>
        <v>#N/A</v>
      </c>
    </row>
    <row r="155" spans="1:8" hidden="1">
      <c r="A155" s="87">
        <v>7613113</v>
      </c>
      <c r="B155" s="86" t="s">
        <v>402</v>
      </c>
      <c r="C155" s="87">
        <v>7613113</v>
      </c>
      <c r="D155" s="88" t="str">
        <f t="shared" si="2"/>
        <v>Assistente de Suporte Operacional NIII</v>
      </c>
      <c r="E155" s="88" t="s">
        <v>389</v>
      </c>
      <c r="F155" s="107"/>
      <c r="G155" s="88" t="s">
        <v>800</v>
      </c>
      <c r="H155" s="25">
        <f>VLOOKUP(G155,Cód!D:E,2,0)</f>
        <v>44</v>
      </c>
    </row>
    <row r="156" spans="1:8" hidden="1">
      <c r="A156" s="84">
        <v>8436843</v>
      </c>
      <c r="B156" s="85" t="s">
        <v>196</v>
      </c>
      <c r="C156" s="84">
        <v>8436843</v>
      </c>
      <c r="D156" s="88" t="str">
        <f t="shared" si="2"/>
        <v>Assessor I</v>
      </c>
      <c r="E156" s="88"/>
      <c r="F156" s="88" t="s">
        <v>181</v>
      </c>
      <c r="G156" s="93" t="s">
        <v>746</v>
      </c>
      <c r="H156" s="133">
        <f>VLOOKUP(G156,Cód!D:E,2,0)</f>
        <v>16</v>
      </c>
    </row>
    <row r="157" spans="1:8">
      <c r="A157" s="84">
        <v>6261060</v>
      </c>
      <c r="B157" s="85" t="s">
        <v>518</v>
      </c>
      <c r="C157" s="84">
        <v>6261060</v>
      </c>
      <c r="D157" s="88" t="str">
        <f t="shared" si="2"/>
        <v>Assistente de Suporte Operacional NIII</v>
      </c>
      <c r="E157" s="88" t="s">
        <v>389</v>
      </c>
      <c r="F157" s="88"/>
      <c r="G157" s="104" t="s">
        <v>801</v>
      </c>
      <c r="H157" s="25" t="e">
        <f>VLOOKUP(G157,Cód!D:E,2,0)</f>
        <v>#N/A</v>
      </c>
    </row>
    <row r="158" spans="1:8">
      <c r="A158" s="84">
        <v>8811644</v>
      </c>
      <c r="B158" s="85" t="s">
        <v>519</v>
      </c>
      <c r="C158" s="84">
        <v>8811644</v>
      </c>
      <c r="D158" s="88" t="str">
        <f t="shared" si="2"/>
        <v>Assessor I</v>
      </c>
      <c r="E158" s="88"/>
      <c r="F158" s="88" t="s">
        <v>181</v>
      </c>
      <c r="G158" s="93" t="s">
        <v>780</v>
      </c>
      <c r="H158" s="25" t="e">
        <f>VLOOKUP(G158,Cód!D:E,2,0)</f>
        <v>#N/A</v>
      </c>
    </row>
    <row r="159" spans="1:8">
      <c r="A159" s="84">
        <v>9479121</v>
      </c>
      <c r="B159" s="85" t="s">
        <v>520</v>
      </c>
      <c r="C159" s="84">
        <v>9479121</v>
      </c>
      <c r="D159" s="88" t="str">
        <f t="shared" si="2"/>
        <v>Assessor IV</v>
      </c>
      <c r="E159" s="88"/>
      <c r="F159" s="88" t="s">
        <v>837</v>
      </c>
      <c r="G159" s="103" t="s">
        <v>762</v>
      </c>
      <c r="H159" s="25" t="e">
        <f>VLOOKUP(G159,Cód!D:E,2,0)</f>
        <v>#N/A</v>
      </c>
    </row>
    <row r="160" spans="1:8">
      <c r="A160" s="84">
        <v>5251711</v>
      </c>
      <c r="B160" s="85" t="s">
        <v>521</v>
      </c>
      <c r="C160" s="84">
        <v>5251711</v>
      </c>
      <c r="D160" s="88" t="str">
        <f t="shared" si="2"/>
        <v>Assessor II</v>
      </c>
      <c r="E160" s="88" t="s">
        <v>145</v>
      </c>
      <c r="F160" s="88" t="s">
        <v>226</v>
      </c>
      <c r="G160" s="93" t="s">
        <v>787</v>
      </c>
      <c r="H160" s="25" t="e">
        <f>VLOOKUP(G160,Cód!D:E,2,0)</f>
        <v>#N/A</v>
      </c>
    </row>
    <row r="161" spans="1:8">
      <c r="A161" s="84">
        <v>7260571</v>
      </c>
      <c r="B161" s="85" t="s">
        <v>863</v>
      </c>
      <c r="C161" s="84">
        <v>7260571</v>
      </c>
      <c r="D161" s="88" t="str">
        <f t="shared" si="2"/>
        <v>Diretor II</v>
      </c>
      <c r="E161" s="88" t="s">
        <v>240</v>
      </c>
      <c r="F161" s="88" t="s">
        <v>833</v>
      </c>
      <c r="G161" s="103" t="s">
        <v>758</v>
      </c>
      <c r="H161" s="25" t="e">
        <f>VLOOKUP(G161,Cód!D:E,2,0)</f>
        <v>#N/A</v>
      </c>
    </row>
    <row r="162" spans="1:8">
      <c r="A162" s="84">
        <v>6099441</v>
      </c>
      <c r="B162" s="85" t="s">
        <v>522</v>
      </c>
      <c r="C162" s="84">
        <v>6099441</v>
      </c>
      <c r="D162" s="88" t="str">
        <f t="shared" si="2"/>
        <v>Assessor II</v>
      </c>
      <c r="E162" s="88"/>
      <c r="F162" s="88" t="s">
        <v>226</v>
      </c>
      <c r="G162" s="93" t="s">
        <v>763</v>
      </c>
      <c r="H162" s="25" t="e">
        <f>VLOOKUP(G162,Cód!D:E,2,0)</f>
        <v>#N/A</v>
      </c>
    </row>
    <row r="163" spans="1:8" hidden="1">
      <c r="A163" s="84">
        <v>6242871</v>
      </c>
      <c r="B163" s="85" t="s">
        <v>203</v>
      </c>
      <c r="C163" s="84">
        <v>6242871</v>
      </c>
      <c r="D163" s="88" t="str">
        <f t="shared" si="2"/>
        <v>Assistente de Suporte Operacional NIII</v>
      </c>
      <c r="E163" s="88" t="s">
        <v>389</v>
      </c>
      <c r="F163" s="88"/>
      <c r="G163" s="106" t="s">
        <v>802</v>
      </c>
      <c r="H163" s="139">
        <f>VLOOKUP(G163,Cód!D:E,2,0)</f>
        <v>38</v>
      </c>
    </row>
    <row r="164" spans="1:8" hidden="1">
      <c r="A164" s="84">
        <v>8960399</v>
      </c>
      <c r="B164" s="85" t="s">
        <v>246</v>
      </c>
      <c r="C164" s="84">
        <v>8960399</v>
      </c>
      <c r="D164" s="88" t="str">
        <f t="shared" si="2"/>
        <v>Assistente Administrativo de Gestão NI</v>
      </c>
      <c r="E164" s="88" t="s">
        <v>241</v>
      </c>
      <c r="F164" s="88"/>
      <c r="G164" s="93" t="s">
        <v>733</v>
      </c>
      <c r="H164" s="133">
        <f>VLOOKUP(G164,Cód!D:E,2,0)</f>
        <v>7</v>
      </c>
    </row>
    <row r="165" spans="1:8" hidden="1">
      <c r="A165" s="87">
        <v>8075034</v>
      </c>
      <c r="B165" s="86" t="s">
        <v>410</v>
      </c>
      <c r="C165" s="87">
        <v>8075034</v>
      </c>
      <c r="D165" s="88" t="str">
        <f t="shared" si="2"/>
        <v>Assistente de Suporte Operacional NI</v>
      </c>
      <c r="E165" s="88" t="s">
        <v>308</v>
      </c>
      <c r="F165" s="107"/>
      <c r="G165" s="88" t="s">
        <v>803</v>
      </c>
      <c r="H165" s="155">
        <f>VLOOKUP(G165,Cód!D:E,2,0)</f>
        <v>11</v>
      </c>
    </row>
    <row r="166" spans="1:8">
      <c r="A166" s="87">
        <v>9509763</v>
      </c>
      <c r="B166" s="86" t="s">
        <v>864</v>
      </c>
      <c r="C166" s="87">
        <v>9509763</v>
      </c>
      <c r="D166" s="88" t="str">
        <f t="shared" si="2"/>
        <v>Gestor de Equipamento Público</v>
      </c>
      <c r="E166" s="88"/>
      <c r="F166" s="88" t="s">
        <v>276</v>
      </c>
      <c r="G166" s="103" t="s">
        <v>762</v>
      </c>
      <c r="H166" s="25" t="e">
        <f>VLOOKUP(G166,Cód!D:E,2,0)</f>
        <v>#N/A</v>
      </c>
    </row>
    <row r="167" spans="1:8" hidden="1">
      <c r="A167" s="84">
        <v>6510451</v>
      </c>
      <c r="B167" s="85" t="s">
        <v>162</v>
      </c>
      <c r="C167" s="84">
        <v>6510451</v>
      </c>
      <c r="D167" s="88" t="str">
        <f t="shared" si="2"/>
        <v>Assistente de Suporte Operacional NII</v>
      </c>
      <c r="E167" s="88" t="s">
        <v>242</v>
      </c>
      <c r="F167" s="88"/>
      <c r="G167" s="138" t="s">
        <v>777</v>
      </c>
      <c r="H167" s="133">
        <f>VLOOKUP(G167,Cód!D:E,2,0)</f>
        <v>6</v>
      </c>
    </row>
    <row r="168" spans="1:8" hidden="1">
      <c r="A168" s="84">
        <v>9503242</v>
      </c>
      <c r="B168" s="85" t="s">
        <v>865</v>
      </c>
      <c r="C168" s="84">
        <v>9503242</v>
      </c>
      <c r="D168" s="88" t="str">
        <f t="shared" si="2"/>
        <v>Gestor de Equipamento Público</v>
      </c>
      <c r="E168" s="88"/>
      <c r="F168" s="88" t="s">
        <v>276</v>
      </c>
      <c r="G168" s="93" t="s">
        <v>799</v>
      </c>
      <c r="H168" s="133">
        <f>VLOOKUP(G168,Cód!D:E,2,0)</f>
        <v>32</v>
      </c>
    </row>
    <row r="169" spans="1:8">
      <c r="A169" s="84">
        <v>7794304</v>
      </c>
      <c r="B169" s="85" t="s">
        <v>523</v>
      </c>
      <c r="C169" s="84">
        <v>7794304</v>
      </c>
      <c r="D169" s="88" t="str">
        <f t="shared" si="2"/>
        <v>Assessor I</v>
      </c>
      <c r="E169" s="88"/>
      <c r="F169" s="88" t="s">
        <v>181</v>
      </c>
      <c r="G169" s="100" t="s">
        <v>804</v>
      </c>
      <c r="H169" s="25" t="e">
        <f>VLOOKUP(G169,Cód!D:E,2,0)</f>
        <v>#N/A</v>
      </c>
    </row>
    <row r="170" spans="1:8" hidden="1">
      <c r="A170" s="84">
        <v>8890188</v>
      </c>
      <c r="B170" s="85" t="s">
        <v>267</v>
      </c>
      <c r="C170" s="84">
        <v>8890188</v>
      </c>
      <c r="D170" s="88" t="str">
        <f t="shared" si="2"/>
        <v>Assessor II</v>
      </c>
      <c r="E170" s="88"/>
      <c r="F170" s="88" t="s">
        <v>226</v>
      </c>
      <c r="G170" s="93" t="s">
        <v>794</v>
      </c>
      <c r="H170" s="133">
        <f>VLOOKUP(G170,Cód!D:E,2,0)</f>
        <v>39</v>
      </c>
    </row>
    <row r="171" spans="1:8" hidden="1">
      <c r="A171" s="84">
        <v>7594607</v>
      </c>
      <c r="B171" s="85" t="s">
        <v>125</v>
      </c>
      <c r="C171" s="84">
        <v>7594607</v>
      </c>
      <c r="D171" s="88" t="str">
        <f t="shared" si="2"/>
        <v>Analista de Informações, Cultura e Desporto NII</v>
      </c>
      <c r="E171" s="88" t="s">
        <v>145</v>
      </c>
      <c r="F171" s="88"/>
      <c r="G171" s="93" t="s">
        <v>772</v>
      </c>
      <c r="H171" s="139">
        <f>VLOOKUP(G171,Cód!D:E,2,0)</f>
        <v>24</v>
      </c>
    </row>
    <row r="172" spans="1:8" hidden="1">
      <c r="A172" s="84">
        <v>7410247</v>
      </c>
      <c r="B172" s="85" t="s">
        <v>281</v>
      </c>
      <c r="C172" s="84">
        <v>7410247</v>
      </c>
      <c r="D172" s="88" t="str">
        <f t="shared" si="2"/>
        <v>Assistente de Suporte Operacional NII</v>
      </c>
      <c r="E172" s="88" t="s">
        <v>242</v>
      </c>
      <c r="F172" s="88"/>
      <c r="G172" s="93" t="s">
        <v>790</v>
      </c>
      <c r="H172" s="133">
        <f>VLOOKUP(G172,Cód!D:E,2,0)</f>
        <v>36</v>
      </c>
    </row>
    <row r="173" spans="1:8" hidden="1">
      <c r="A173" s="84">
        <v>5808308</v>
      </c>
      <c r="B173" s="85" t="s">
        <v>119</v>
      </c>
      <c r="C173" s="84">
        <v>5808308</v>
      </c>
      <c r="D173" s="88" t="str">
        <f t="shared" si="2"/>
        <v>Analista de Saúde - Médico NIV</v>
      </c>
      <c r="E173" s="88" t="s">
        <v>151</v>
      </c>
      <c r="F173" s="88"/>
      <c r="G173" s="93" t="s">
        <v>772</v>
      </c>
      <c r="H173" s="155">
        <f>VLOOKUP(G173,Cód!D:E,2,0)</f>
        <v>24</v>
      </c>
    </row>
    <row r="174" spans="1:8">
      <c r="A174" s="84">
        <v>6508936</v>
      </c>
      <c r="B174" s="85" t="s">
        <v>524</v>
      </c>
      <c r="C174" s="84">
        <v>6508936</v>
      </c>
      <c r="D174" s="88" t="str">
        <f t="shared" si="2"/>
        <v>Profissional de Eng, Arq, Agronomia, Geologia NIII</v>
      </c>
      <c r="E174" s="88" t="s">
        <v>904</v>
      </c>
      <c r="F174" s="88"/>
      <c r="G174" s="103" t="s">
        <v>805</v>
      </c>
      <c r="H174" s="25" t="e">
        <f>VLOOKUP(G174,Cód!D:E,2,0)</f>
        <v>#N/A</v>
      </c>
    </row>
    <row r="175" spans="1:8" hidden="1">
      <c r="A175" s="84">
        <v>7568673</v>
      </c>
      <c r="B175" s="85" t="s">
        <v>111</v>
      </c>
      <c r="C175" s="84">
        <v>7568673</v>
      </c>
      <c r="D175" s="88" t="str">
        <f t="shared" si="2"/>
        <v>Analista de Informações, Cultura e Desporto NII</v>
      </c>
      <c r="E175" s="88" t="s">
        <v>145</v>
      </c>
      <c r="F175" s="88"/>
      <c r="G175" s="93" t="s">
        <v>782</v>
      </c>
      <c r="H175" s="133">
        <f>VLOOKUP(G175,Cód!D:E,2,0)</f>
        <v>1</v>
      </c>
    </row>
    <row r="176" spans="1:8" hidden="1">
      <c r="A176" s="84">
        <v>6322948</v>
      </c>
      <c r="B176" s="85" t="s">
        <v>163</v>
      </c>
      <c r="C176" s="84">
        <v>6322948</v>
      </c>
      <c r="D176" s="88" t="str">
        <f t="shared" si="2"/>
        <v>Analista de Saúde - Médico NIII</v>
      </c>
      <c r="E176" s="88" t="s">
        <v>148</v>
      </c>
      <c r="F176" s="88"/>
      <c r="G176" s="93" t="s">
        <v>772</v>
      </c>
      <c r="H176" s="133">
        <f>VLOOKUP(G176,Cód!D:E,2,0)</f>
        <v>24</v>
      </c>
    </row>
    <row r="177" spans="1:8">
      <c r="A177" s="87">
        <v>9412034</v>
      </c>
      <c r="B177" s="88" t="s">
        <v>525</v>
      </c>
      <c r="C177" s="87">
        <v>9412034</v>
      </c>
      <c r="D177" s="88" t="str">
        <f t="shared" si="2"/>
        <v>Analista de Políticas Públicas e Gestão Governamental NI</v>
      </c>
      <c r="E177" s="88" t="s">
        <v>905</v>
      </c>
      <c r="F177" s="107"/>
      <c r="G177" s="93" t="s">
        <v>762</v>
      </c>
      <c r="H177" s="25" t="e">
        <f>VLOOKUP(G177,Cód!D:E,2,0)</f>
        <v>#N/A</v>
      </c>
    </row>
    <row r="178" spans="1:8" hidden="1">
      <c r="A178" s="87">
        <v>7613652</v>
      </c>
      <c r="B178" s="86" t="s">
        <v>415</v>
      </c>
      <c r="C178" s="87">
        <v>7613652</v>
      </c>
      <c r="D178" s="88" t="str">
        <f t="shared" si="2"/>
        <v>Assistente de Suporte Operacional NI</v>
      </c>
      <c r="E178" s="88" t="s">
        <v>308</v>
      </c>
      <c r="F178" s="107"/>
      <c r="G178" s="88" t="s">
        <v>807</v>
      </c>
      <c r="H178" s="133">
        <f>VLOOKUP(G178,Cód!D:E,2,0)</f>
        <v>39</v>
      </c>
    </row>
    <row r="179" spans="1:8" hidden="1">
      <c r="A179" s="84">
        <v>6101267</v>
      </c>
      <c r="B179" s="85" t="s">
        <v>164</v>
      </c>
      <c r="C179" s="84">
        <v>6101267</v>
      </c>
      <c r="D179" s="88" t="str">
        <f t="shared" si="2"/>
        <v>Analista de Saúde - Médico NIII</v>
      </c>
      <c r="E179" s="88" t="s">
        <v>148</v>
      </c>
      <c r="F179" s="88"/>
      <c r="G179" s="93" t="s">
        <v>808</v>
      </c>
      <c r="H179" s="139">
        <f>VLOOKUP(G179,Cód!D:E,2,0)</f>
        <v>38</v>
      </c>
    </row>
    <row r="180" spans="1:8" hidden="1">
      <c r="A180" s="84">
        <v>7569572</v>
      </c>
      <c r="B180" s="85" t="s">
        <v>209</v>
      </c>
      <c r="C180" s="84">
        <v>7569572</v>
      </c>
      <c r="D180" s="88" t="str">
        <f t="shared" si="2"/>
        <v>Analista de Informações, Cultura e Desporto NII</v>
      </c>
      <c r="E180" s="88" t="s">
        <v>145</v>
      </c>
      <c r="F180" s="88"/>
      <c r="G180" s="93" t="s">
        <v>798</v>
      </c>
      <c r="H180" s="139">
        <f>VLOOKUP(G180,Cód!D:E,2,0)</f>
        <v>9</v>
      </c>
    </row>
    <row r="181" spans="1:8" hidden="1">
      <c r="A181" s="84">
        <v>5157561</v>
      </c>
      <c r="B181" s="85" t="s">
        <v>126</v>
      </c>
      <c r="C181" s="84">
        <v>5157561</v>
      </c>
      <c r="D181" s="88" t="str">
        <f t="shared" si="2"/>
        <v>Assistente de Suporte Operacional NIII</v>
      </c>
      <c r="E181" s="88" t="s">
        <v>389</v>
      </c>
      <c r="F181" s="88"/>
      <c r="G181" s="93" t="s">
        <v>736</v>
      </c>
      <c r="H181" s="133">
        <f>VLOOKUP(G181,Cód!D:E,2,0)</f>
        <v>26</v>
      </c>
    </row>
    <row r="182" spans="1:8" hidden="1">
      <c r="A182" s="84">
        <v>5185939</v>
      </c>
      <c r="B182" s="85" t="s">
        <v>134</v>
      </c>
      <c r="C182" s="84">
        <v>5185939</v>
      </c>
      <c r="D182" s="88" t="str">
        <f t="shared" si="2"/>
        <v>Assistente de Suporte Operacional NII</v>
      </c>
      <c r="E182" s="88" t="s">
        <v>242</v>
      </c>
      <c r="F182" s="88"/>
      <c r="G182" s="93" t="s">
        <v>809</v>
      </c>
      <c r="H182" s="155">
        <f>VLOOKUP(G182,Cód!D:E,2,0)</f>
        <v>14</v>
      </c>
    </row>
    <row r="183" spans="1:8" hidden="1">
      <c r="A183" s="84">
        <v>8961930</v>
      </c>
      <c r="B183" s="85" t="s">
        <v>291</v>
      </c>
      <c r="C183" s="84">
        <v>8961930</v>
      </c>
      <c r="D183" s="88" t="str">
        <f t="shared" si="2"/>
        <v>Assistente Administrativo de Gestão NI</v>
      </c>
      <c r="E183" s="88" t="s">
        <v>241</v>
      </c>
      <c r="F183" s="88"/>
      <c r="G183" s="93" t="s">
        <v>749</v>
      </c>
      <c r="H183" s="155">
        <f>VLOOKUP(G183,Cód!D:E,2,0)</f>
        <v>22</v>
      </c>
    </row>
    <row r="184" spans="1:8">
      <c r="A184" s="84">
        <v>5873622</v>
      </c>
      <c r="B184" s="85" t="s">
        <v>526</v>
      </c>
      <c r="C184" s="84">
        <v>5873622</v>
      </c>
      <c r="D184" s="88" t="str">
        <f t="shared" si="2"/>
        <v>Assessor II</v>
      </c>
      <c r="E184" s="88" t="s">
        <v>389</v>
      </c>
      <c r="F184" s="88" t="s">
        <v>226</v>
      </c>
      <c r="G184" s="93" t="s">
        <v>739</v>
      </c>
      <c r="H184" s="25" t="e">
        <f>VLOOKUP(G184,Cód!D:E,2,0)</f>
        <v>#N/A</v>
      </c>
    </row>
    <row r="185" spans="1:8" hidden="1">
      <c r="A185" s="84">
        <v>6094317</v>
      </c>
      <c r="B185" s="85" t="s">
        <v>113</v>
      </c>
      <c r="C185" s="84">
        <v>6094317</v>
      </c>
      <c r="D185" s="88" t="str">
        <f t="shared" si="2"/>
        <v>Assistente Administrativo de Gestão NII</v>
      </c>
      <c r="E185" s="88" t="s">
        <v>240</v>
      </c>
      <c r="F185" s="88"/>
      <c r="G185" s="138" t="s">
        <v>777</v>
      </c>
      <c r="H185" s="133">
        <f>VLOOKUP(G185,Cód!D:E,2,0)</f>
        <v>6</v>
      </c>
    </row>
    <row r="186" spans="1:8" hidden="1">
      <c r="A186" s="84">
        <v>8380171</v>
      </c>
      <c r="B186" s="85" t="s">
        <v>232</v>
      </c>
      <c r="C186" s="84">
        <v>8380171</v>
      </c>
      <c r="D186" s="88" t="str">
        <f t="shared" si="2"/>
        <v>Gestor de Equipamento Público</v>
      </c>
      <c r="E186" s="88"/>
      <c r="F186" s="88" t="s">
        <v>276</v>
      </c>
      <c r="G186" s="93" t="s">
        <v>772</v>
      </c>
      <c r="H186" s="133">
        <f>VLOOKUP(G186,Cód!D:E,2,0)</f>
        <v>24</v>
      </c>
    </row>
    <row r="187" spans="1:8">
      <c r="A187" s="84">
        <v>7364121</v>
      </c>
      <c r="B187" s="85" t="s">
        <v>527</v>
      </c>
      <c r="C187" s="84">
        <v>7364121</v>
      </c>
      <c r="D187" s="88" t="str">
        <f t="shared" si="2"/>
        <v>Analista de Informações, Cultura e Desporto NII</v>
      </c>
      <c r="E187" s="88" t="s">
        <v>145</v>
      </c>
      <c r="F187" s="88"/>
      <c r="G187" s="93" t="s">
        <v>796</v>
      </c>
      <c r="H187" s="25" t="e">
        <f>VLOOKUP(G187,Cód!D:E,2,0)</f>
        <v>#N/A</v>
      </c>
    </row>
    <row r="188" spans="1:8">
      <c r="A188" s="84">
        <v>9521801</v>
      </c>
      <c r="B188" s="85" t="s">
        <v>866</v>
      </c>
      <c r="C188" s="84">
        <v>9521801</v>
      </c>
      <c r="D188" s="88" t="str">
        <f t="shared" si="2"/>
        <v>Assessor II</v>
      </c>
      <c r="E188" s="88"/>
      <c r="F188" s="88" t="s">
        <v>226</v>
      </c>
      <c r="G188" s="93" t="s">
        <v>916</v>
      </c>
      <c r="H188" s="25" t="e">
        <f>VLOOKUP(G188,Cód!D:E,2,0)</f>
        <v>#N/A</v>
      </c>
    </row>
    <row r="189" spans="1:8" hidden="1">
      <c r="A189" s="84">
        <v>6024653</v>
      </c>
      <c r="B189" s="85" t="s">
        <v>165</v>
      </c>
      <c r="C189" s="84">
        <v>6024653</v>
      </c>
      <c r="D189" s="88" t="str">
        <f t="shared" si="2"/>
        <v>Assistente Administrativo de Gestão NII</v>
      </c>
      <c r="E189" s="88" t="s">
        <v>240</v>
      </c>
      <c r="F189" s="88"/>
      <c r="G189" s="93" t="s">
        <v>789</v>
      </c>
      <c r="H189" s="133">
        <f>VLOOKUP(G189,Cód!D:E,2,0)</f>
        <v>35</v>
      </c>
    </row>
    <row r="190" spans="1:8" hidden="1">
      <c r="A190" s="118">
        <v>7613911</v>
      </c>
      <c r="B190" s="91" t="s">
        <v>425</v>
      </c>
      <c r="C190" s="118">
        <v>7613911</v>
      </c>
      <c r="D190" s="88" t="str">
        <f t="shared" si="2"/>
        <v>Assistente de Suporte Operacional NIII</v>
      </c>
      <c r="E190" s="88" t="s">
        <v>389</v>
      </c>
      <c r="F190" s="107"/>
      <c r="G190" s="105" t="s">
        <v>756</v>
      </c>
      <c r="H190" s="133">
        <f>VLOOKUP(G190,Cód!D:E,2,0)</f>
        <v>35</v>
      </c>
    </row>
    <row r="191" spans="1:8">
      <c r="A191" s="84">
        <v>7334427</v>
      </c>
      <c r="B191" s="85" t="s">
        <v>528</v>
      </c>
      <c r="C191" s="84">
        <v>7334427</v>
      </c>
      <c r="D191" s="88" t="str">
        <f t="shared" si="2"/>
        <v>Assessor I</v>
      </c>
      <c r="E191" s="88" t="s">
        <v>240</v>
      </c>
      <c r="F191" s="88" t="s">
        <v>181</v>
      </c>
      <c r="G191" s="93" t="s">
        <v>763</v>
      </c>
      <c r="H191" s="25" t="e">
        <f>VLOOKUP(G191,Cód!D:E,2,0)</f>
        <v>#N/A</v>
      </c>
    </row>
    <row r="192" spans="1:8" hidden="1">
      <c r="A192" s="84">
        <v>5743761</v>
      </c>
      <c r="B192" s="85" t="s">
        <v>166</v>
      </c>
      <c r="C192" s="84">
        <v>5743761</v>
      </c>
      <c r="D192" s="88" t="str">
        <f t="shared" si="2"/>
        <v>Assistente de Suporte Operacional NII</v>
      </c>
      <c r="E192" s="88" t="s">
        <v>242</v>
      </c>
      <c r="F192" s="88"/>
      <c r="G192" s="93" t="s">
        <v>792</v>
      </c>
      <c r="H192" s="133">
        <f>VLOOKUP(G192,Cód!D:E,2,0)</f>
        <v>25</v>
      </c>
    </row>
    <row r="193" spans="1:8">
      <c r="A193" s="84">
        <v>7932162</v>
      </c>
      <c r="B193" s="85" t="s">
        <v>529</v>
      </c>
      <c r="C193" s="84">
        <v>7932162</v>
      </c>
      <c r="D193" s="88" t="str">
        <f t="shared" si="2"/>
        <v>Analista de Informações, Cultura e Desporto NII</v>
      </c>
      <c r="E193" s="88" t="s">
        <v>145</v>
      </c>
      <c r="F193" s="88"/>
      <c r="G193" s="93" t="s">
        <v>748</v>
      </c>
      <c r="H193" s="25" t="e">
        <f>VLOOKUP(G193,Cód!D:E,2,0)</f>
        <v>#N/A</v>
      </c>
    </row>
    <row r="194" spans="1:8" hidden="1">
      <c r="A194" s="87">
        <v>7614047</v>
      </c>
      <c r="B194" s="86" t="s">
        <v>394</v>
      </c>
      <c r="C194" s="87">
        <v>7614047</v>
      </c>
      <c r="D194" s="88" t="str">
        <f t="shared" ref="D194:D257" si="3">IF(F194&gt;"*e*",F194,E194)</f>
        <v>Assistente de Suporte Operacional</v>
      </c>
      <c r="E194" s="88" t="s">
        <v>314</v>
      </c>
      <c r="F194" s="107"/>
      <c r="G194" s="88" t="s">
        <v>810</v>
      </c>
      <c r="H194" s="133">
        <f>VLOOKUP(G194,Cód!D:E,2,0)</f>
        <v>28</v>
      </c>
    </row>
    <row r="195" spans="1:8">
      <c r="A195" s="84">
        <v>7565682</v>
      </c>
      <c r="B195" s="85" t="s">
        <v>530</v>
      </c>
      <c r="C195" s="84">
        <v>7565682</v>
      </c>
      <c r="D195" s="88" t="str">
        <f t="shared" si="3"/>
        <v>Assessor IV</v>
      </c>
      <c r="E195" s="88"/>
      <c r="F195" s="88" t="s">
        <v>837</v>
      </c>
      <c r="G195" s="93" t="s">
        <v>762</v>
      </c>
      <c r="H195" s="25" t="e">
        <f>VLOOKUP(G195,Cód!D:E,2,0)</f>
        <v>#N/A</v>
      </c>
    </row>
    <row r="196" spans="1:8" hidden="1">
      <c r="A196" s="84">
        <v>6250416</v>
      </c>
      <c r="B196" s="85" t="s">
        <v>167</v>
      </c>
      <c r="C196" s="84">
        <v>6250416</v>
      </c>
      <c r="D196" s="88" t="str">
        <f t="shared" si="3"/>
        <v>Assistente de Suporte Operacional NIII</v>
      </c>
      <c r="E196" s="88" t="s">
        <v>389</v>
      </c>
      <c r="F196" s="88"/>
      <c r="G196" s="93" t="s">
        <v>757</v>
      </c>
      <c r="H196" s="133">
        <f>VLOOKUP(G196,Cód!D:E,2,0)</f>
        <v>13</v>
      </c>
    </row>
    <row r="197" spans="1:8" hidden="1">
      <c r="A197" s="84">
        <v>8870659</v>
      </c>
      <c r="B197" s="85" t="s">
        <v>262</v>
      </c>
      <c r="C197" s="84">
        <v>8870659</v>
      </c>
      <c r="D197" s="88" t="str">
        <f t="shared" si="3"/>
        <v>Gestor de Equipamento Público</v>
      </c>
      <c r="E197" s="88"/>
      <c r="F197" s="88" t="s">
        <v>276</v>
      </c>
      <c r="G197" s="93" t="s">
        <v>791</v>
      </c>
      <c r="H197" s="133">
        <f>VLOOKUP(G197,Cód!D:E,2,0)</f>
        <v>23</v>
      </c>
    </row>
    <row r="198" spans="1:8">
      <c r="A198" s="84">
        <v>4799941</v>
      </c>
      <c r="B198" s="85" t="s">
        <v>531</v>
      </c>
      <c r="C198" s="84">
        <v>4799941</v>
      </c>
      <c r="D198" s="88" t="str">
        <f t="shared" si="3"/>
        <v>Diretor I</v>
      </c>
      <c r="E198" s="88" t="s">
        <v>906</v>
      </c>
      <c r="F198" s="88" t="s">
        <v>831</v>
      </c>
      <c r="G198" s="93" t="s">
        <v>779</v>
      </c>
      <c r="H198" s="25" t="e">
        <f>VLOOKUP(G198,Cód!D:E,2,0)</f>
        <v>#N/A</v>
      </c>
    </row>
    <row r="199" spans="1:8" hidden="1">
      <c r="A199" s="87">
        <v>8960836</v>
      </c>
      <c r="B199" s="85" t="s">
        <v>426</v>
      </c>
      <c r="C199" s="87">
        <v>8960836</v>
      </c>
      <c r="D199" s="88" t="str">
        <f t="shared" si="3"/>
        <v>Assistente Administrativo de Gestão NI</v>
      </c>
      <c r="E199" s="88" t="s">
        <v>241</v>
      </c>
      <c r="F199" s="88"/>
      <c r="G199" s="93" t="s">
        <v>746</v>
      </c>
      <c r="H199" s="139">
        <f>VLOOKUP(G199,Cód!D:E,2,0)</f>
        <v>16</v>
      </c>
    </row>
    <row r="200" spans="1:8" hidden="1">
      <c r="A200" s="84">
        <v>7289618</v>
      </c>
      <c r="B200" s="85" t="s">
        <v>297</v>
      </c>
      <c r="C200" s="84">
        <v>7289618</v>
      </c>
      <c r="D200" s="88" t="str">
        <f t="shared" si="3"/>
        <v>Assistente Administrativo de Gestão NII</v>
      </c>
      <c r="E200" s="88" t="s">
        <v>240</v>
      </c>
      <c r="F200" s="88"/>
      <c r="G200" s="93" t="s">
        <v>735</v>
      </c>
      <c r="H200" s="133">
        <f>VLOOKUP(G200,Cód!D:E,2,0)</f>
        <v>15</v>
      </c>
    </row>
    <row r="201" spans="1:8">
      <c r="A201" s="84">
        <v>7287631</v>
      </c>
      <c r="B201" s="85" t="s">
        <v>532</v>
      </c>
      <c r="C201" s="84">
        <v>7287631</v>
      </c>
      <c r="D201" s="88" t="str">
        <f t="shared" si="3"/>
        <v>Assessor I</v>
      </c>
      <c r="E201" s="88" t="s">
        <v>241</v>
      </c>
      <c r="F201" s="88" t="s">
        <v>181</v>
      </c>
      <c r="G201" s="93" t="s">
        <v>739</v>
      </c>
      <c r="H201" s="25" t="e">
        <f>VLOOKUP(G201,Cód!D:E,2,0)</f>
        <v>#N/A</v>
      </c>
    </row>
    <row r="202" spans="1:8" hidden="1">
      <c r="A202" s="84">
        <v>5856396</v>
      </c>
      <c r="B202" s="85" t="s">
        <v>120</v>
      </c>
      <c r="C202" s="84">
        <v>5856396</v>
      </c>
      <c r="D202" s="88" t="str">
        <f t="shared" si="3"/>
        <v>Assistente de Suporte Operacional NII</v>
      </c>
      <c r="E202" s="88" t="s">
        <v>242</v>
      </c>
      <c r="F202" s="88"/>
      <c r="G202" s="93" t="s">
        <v>772</v>
      </c>
      <c r="H202" s="133">
        <f>VLOOKUP(G202,Cód!D:E,2,0)</f>
        <v>24</v>
      </c>
    </row>
    <row r="203" spans="1:8" hidden="1">
      <c r="A203" s="84">
        <v>8860483</v>
      </c>
      <c r="B203" s="85" t="s">
        <v>263</v>
      </c>
      <c r="C203" s="84">
        <v>8860483</v>
      </c>
      <c r="D203" s="88" t="str">
        <f t="shared" si="3"/>
        <v>Assessor II</v>
      </c>
      <c r="E203" s="88"/>
      <c r="F203" s="88" t="s">
        <v>226</v>
      </c>
      <c r="G203" s="101" t="s">
        <v>740</v>
      </c>
      <c r="H203" s="155">
        <f>VLOOKUP(G203,Cód!D:E,2,0)</f>
        <v>23</v>
      </c>
    </row>
    <row r="204" spans="1:8" hidden="1">
      <c r="A204" s="84">
        <v>5859697</v>
      </c>
      <c r="B204" s="85" t="s">
        <v>312</v>
      </c>
      <c r="C204" s="84">
        <v>5859697</v>
      </c>
      <c r="D204" s="88" t="str">
        <f t="shared" si="3"/>
        <v>Assistente de Suporte Operacional NIII</v>
      </c>
      <c r="E204" s="88" t="s">
        <v>389</v>
      </c>
      <c r="F204" s="88"/>
      <c r="G204" s="93" t="s">
        <v>792</v>
      </c>
      <c r="H204" s="133">
        <f>VLOOKUP(G204,Cód!D:E,2,0)</f>
        <v>25</v>
      </c>
    </row>
    <row r="205" spans="1:8">
      <c r="A205" s="84">
        <v>7568665</v>
      </c>
      <c r="B205" s="85" t="s">
        <v>533</v>
      </c>
      <c r="C205" s="84">
        <v>7568665</v>
      </c>
      <c r="D205" s="88" t="str">
        <f t="shared" si="3"/>
        <v>Assessor II</v>
      </c>
      <c r="E205" s="88" t="s">
        <v>145</v>
      </c>
      <c r="F205" s="88" t="s">
        <v>226</v>
      </c>
      <c r="G205" s="100" t="s">
        <v>781</v>
      </c>
      <c r="H205" s="25" t="e">
        <f>VLOOKUP(G205,Cód!D:E,2,0)</f>
        <v>#N/A</v>
      </c>
    </row>
    <row r="206" spans="1:8" hidden="1">
      <c r="A206" s="84">
        <v>5856370</v>
      </c>
      <c r="B206" s="85" t="s">
        <v>343</v>
      </c>
      <c r="C206" s="84">
        <v>5856370</v>
      </c>
      <c r="D206" s="88" t="str">
        <f t="shared" si="3"/>
        <v>Assistente de Suporte Operacional NII</v>
      </c>
      <c r="E206" s="88" t="s">
        <v>242</v>
      </c>
      <c r="F206" s="88"/>
      <c r="G206" s="93" t="s">
        <v>771</v>
      </c>
      <c r="H206" s="133">
        <f>VLOOKUP(G206,Cód!D:E,2,0)</f>
        <v>17</v>
      </c>
    </row>
    <row r="207" spans="1:8">
      <c r="A207" s="84">
        <v>9281126</v>
      </c>
      <c r="B207" s="85" t="s">
        <v>534</v>
      </c>
      <c r="C207" s="84">
        <v>9281126</v>
      </c>
      <c r="D207" s="88" t="str">
        <f t="shared" si="3"/>
        <v>Assistente Administrativo de Gestão NI</v>
      </c>
      <c r="E207" s="88" t="s">
        <v>241</v>
      </c>
      <c r="F207" s="88"/>
      <c r="G207" s="93" t="s">
        <v>745</v>
      </c>
      <c r="H207" s="25" t="e">
        <f>VLOOKUP(G207,Cód!D:E,2,0)</f>
        <v>#N/A</v>
      </c>
    </row>
    <row r="208" spans="1:8">
      <c r="A208" s="84">
        <v>9500723</v>
      </c>
      <c r="B208" s="85" t="s">
        <v>867</v>
      </c>
      <c r="C208" s="84">
        <v>9500723</v>
      </c>
      <c r="D208" s="88" t="str">
        <f t="shared" si="3"/>
        <v>Assessor II</v>
      </c>
      <c r="E208" s="88"/>
      <c r="F208" s="88" t="s">
        <v>226</v>
      </c>
      <c r="G208" s="103" t="s">
        <v>762</v>
      </c>
      <c r="H208" s="25" t="e">
        <f>VLOOKUP(G208,Cód!D:E,2,0)</f>
        <v>#N/A</v>
      </c>
    </row>
    <row r="209" spans="1:8" hidden="1">
      <c r="A209" s="84">
        <v>9512268</v>
      </c>
      <c r="B209" s="85" t="s">
        <v>868</v>
      </c>
      <c r="C209" s="84">
        <v>9512268</v>
      </c>
      <c r="D209" s="88" t="str">
        <f t="shared" si="3"/>
        <v>Gestor de Equipamento Público</v>
      </c>
      <c r="E209" s="88"/>
      <c r="F209" s="88" t="s">
        <v>276</v>
      </c>
      <c r="G209" s="93" t="s">
        <v>759</v>
      </c>
      <c r="H209" s="133">
        <f>VLOOKUP(G209,Cód!D:E,2,0)</f>
        <v>45</v>
      </c>
    </row>
    <row r="210" spans="1:8" hidden="1">
      <c r="A210" s="84">
        <v>7363893</v>
      </c>
      <c r="B210" s="85" t="s">
        <v>367</v>
      </c>
      <c r="C210" s="84">
        <v>7363893</v>
      </c>
      <c r="D210" s="88" t="str">
        <f t="shared" si="3"/>
        <v>Analista de Informações, Cultura e Desporto NII</v>
      </c>
      <c r="E210" s="88" t="s">
        <v>145</v>
      </c>
      <c r="F210" s="88"/>
      <c r="G210" s="93" t="s">
        <v>734</v>
      </c>
      <c r="H210" s="133">
        <f>VLOOKUP(G210,Cód!D:E,2,0)</f>
        <v>3</v>
      </c>
    </row>
    <row r="211" spans="1:8">
      <c r="A211" s="84">
        <v>8125431</v>
      </c>
      <c r="B211" s="85" t="s">
        <v>535</v>
      </c>
      <c r="C211" s="84">
        <v>8125431</v>
      </c>
      <c r="D211" s="88" t="str">
        <f t="shared" si="3"/>
        <v>Assessor II</v>
      </c>
      <c r="E211" s="88"/>
      <c r="F211" s="88" t="s">
        <v>226</v>
      </c>
      <c r="G211" s="93" t="s">
        <v>796</v>
      </c>
      <c r="H211" s="25" t="e">
        <f>VLOOKUP(G211,Cód!D:E,2,0)</f>
        <v>#N/A</v>
      </c>
    </row>
    <row r="212" spans="1:8">
      <c r="A212" s="84">
        <v>3150933</v>
      </c>
      <c r="B212" s="85" t="s">
        <v>536</v>
      </c>
      <c r="C212" s="84">
        <v>3150933</v>
      </c>
      <c r="D212" s="88" t="str">
        <f t="shared" si="3"/>
        <v>Assistente Administrativo de Gestão</v>
      </c>
      <c r="E212" s="88" t="s">
        <v>280</v>
      </c>
      <c r="F212" s="88"/>
      <c r="G212" s="102" t="s">
        <v>811</v>
      </c>
      <c r="H212" s="25" t="e">
        <f>VLOOKUP(G212,Cód!D:E,2,0)</f>
        <v>#N/A</v>
      </c>
    </row>
    <row r="213" spans="1:8">
      <c r="A213" s="84">
        <v>7568401</v>
      </c>
      <c r="B213" s="85" t="s">
        <v>298</v>
      </c>
      <c r="C213" s="84">
        <v>7568401</v>
      </c>
      <c r="D213" s="88" t="str">
        <f t="shared" si="3"/>
        <v>Analista de Informações, Cultura e Desporto NII</v>
      </c>
      <c r="E213" s="88" t="s">
        <v>145</v>
      </c>
      <c r="F213" s="88"/>
      <c r="G213" s="93" t="s">
        <v>812</v>
      </c>
      <c r="H213" s="25" t="e">
        <f>VLOOKUP(G213,Cód!D:E,2,0)</f>
        <v>#N/A</v>
      </c>
    </row>
    <row r="214" spans="1:8" hidden="1">
      <c r="A214" s="84">
        <v>7705549</v>
      </c>
      <c r="B214" s="85" t="s">
        <v>371</v>
      </c>
      <c r="C214" s="84">
        <v>7705549</v>
      </c>
      <c r="D214" s="88" t="str">
        <f t="shared" si="3"/>
        <v>Analista de Informações, Cultura e Desporto NII</v>
      </c>
      <c r="E214" s="88" t="s">
        <v>145</v>
      </c>
      <c r="F214" s="88"/>
      <c r="G214" s="93" t="s">
        <v>767</v>
      </c>
      <c r="H214" s="133">
        <f>VLOOKUP(G214,Cód!D:E,2,0)</f>
        <v>46</v>
      </c>
    </row>
    <row r="215" spans="1:8">
      <c r="A215" s="84">
        <v>8832072</v>
      </c>
      <c r="B215" s="85" t="s">
        <v>537</v>
      </c>
      <c r="C215" s="84">
        <v>8832072</v>
      </c>
      <c r="D215" s="88" t="str">
        <f t="shared" si="3"/>
        <v>Assessor I</v>
      </c>
      <c r="E215" s="88"/>
      <c r="F215" s="88" t="s">
        <v>181</v>
      </c>
      <c r="G215" s="93" t="s">
        <v>760</v>
      </c>
      <c r="H215" s="25" t="e">
        <f>VLOOKUP(G215,Cód!D:E,2,0)</f>
        <v>#N/A</v>
      </c>
    </row>
    <row r="216" spans="1:8">
      <c r="A216" s="84">
        <v>7569858</v>
      </c>
      <c r="B216" s="85" t="s">
        <v>538</v>
      </c>
      <c r="C216" s="84">
        <v>7569858</v>
      </c>
      <c r="D216" s="88" t="str">
        <f t="shared" si="3"/>
        <v>Assessor II</v>
      </c>
      <c r="E216" s="88" t="s">
        <v>145</v>
      </c>
      <c r="F216" s="88" t="s">
        <v>226</v>
      </c>
      <c r="G216" s="100" t="s">
        <v>781</v>
      </c>
      <c r="H216" s="25" t="e">
        <f>VLOOKUP(G216,Cód!D:E,2,0)</f>
        <v>#N/A</v>
      </c>
    </row>
    <row r="217" spans="1:8" hidden="1">
      <c r="A217" s="87">
        <v>7614365</v>
      </c>
      <c r="B217" s="86" t="s">
        <v>391</v>
      </c>
      <c r="C217" s="87">
        <v>7614365</v>
      </c>
      <c r="D217" s="88" t="str">
        <f t="shared" si="3"/>
        <v>Assistente Administrativo de Gestão NII</v>
      </c>
      <c r="E217" s="88" t="s">
        <v>240</v>
      </c>
      <c r="F217" s="107"/>
      <c r="G217" s="93" t="s">
        <v>733</v>
      </c>
      <c r="H217" s="133">
        <f>VLOOKUP(G217,Cód!D:E,2,0)</f>
        <v>7</v>
      </c>
    </row>
    <row r="218" spans="1:8" hidden="1">
      <c r="A218" s="84">
        <v>7570317</v>
      </c>
      <c r="B218" s="85" t="s">
        <v>339</v>
      </c>
      <c r="C218" s="84">
        <v>7570317</v>
      </c>
      <c r="D218" s="88" t="str">
        <f t="shared" si="3"/>
        <v>Analista de Informações, Cultura e Desporto NII</v>
      </c>
      <c r="E218" s="88" t="s">
        <v>145</v>
      </c>
      <c r="F218" s="88"/>
      <c r="G218" s="93" t="s">
        <v>731</v>
      </c>
      <c r="H218" s="155">
        <f>VLOOKUP(G218,Cód!D:E,2,0)</f>
        <v>8</v>
      </c>
    </row>
    <row r="219" spans="1:8">
      <c r="A219" s="84">
        <v>8588937</v>
      </c>
      <c r="B219" s="85" t="s">
        <v>539</v>
      </c>
      <c r="C219" s="84">
        <v>8588937</v>
      </c>
      <c r="D219" s="88" t="str">
        <f t="shared" si="3"/>
        <v>Assessor II</v>
      </c>
      <c r="E219" s="88"/>
      <c r="F219" s="88" t="s">
        <v>226</v>
      </c>
      <c r="G219" s="93" t="s">
        <v>762</v>
      </c>
      <c r="H219" s="25" t="e">
        <f>VLOOKUP(G219,Cód!D:E,2,0)</f>
        <v>#N/A</v>
      </c>
    </row>
    <row r="220" spans="1:8" hidden="1">
      <c r="A220" s="84">
        <v>7437064</v>
      </c>
      <c r="B220" s="85" t="s">
        <v>214</v>
      </c>
      <c r="C220" s="84">
        <v>7437064</v>
      </c>
      <c r="D220" s="88" t="str">
        <f t="shared" si="3"/>
        <v>Analista de Informações, Cultura e Desporto NII</v>
      </c>
      <c r="E220" s="88" t="s">
        <v>145</v>
      </c>
      <c r="F220" s="88"/>
      <c r="G220" s="93" t="s">
        <v>785</v>
      </c>
      <c r="H220" s="133">
        <f>VLOOKUP(G220,Cód!D:E,2,0)</f>
        <v>21</v>
      </c>
    </row>
    <row r="221" spans="1:8">
      <c r="A221" s="84">
        <v>7425244</v>
      </c>
      <c r="B221" s="85" t="s">
        <v>540</v>
      </c>
      <c r="C221" s="84">
        <v>7425244</v>
      </c>
      <c r="D221" s="88" t="str">
        <f t="shared" si="3"/>
        <v>Diretor II</v>
      </c>
      <c r="E221" s="88" t="s">
        <v>145</v>
      </c>
      <c r="F221" s="88" t="s">
        <v>833</v>
      </c>
      <c r="G221" s="93" t="s">
        <v>761</v>
      </c>
      <c r="H221" s="25" t="e">
        <f>VLOOKUP(G221,Cód!D:E,2,0)</f>
        <v>#N/A</v>
      </c>
    </row>
    <row r="222" spans="1:8">
      <c r="A222" s="84">
        <v>8982686</v>
      </c>
      <c r="B222" s="85" t="s">
        <v>541</v>
      </c>
      <c r="C222" s="84">
        <v>8982686</v>
      </c>
      <c r="D222" s="88" t="str">
        <f t="shared" si="3"/>
        <v>Assessor III</v>
      </c>
      <c r="E222" s="88"/>
      <c r="F222" s="88" t="s">
        <v>834</v>
      </c>
      <c r="G222" s="93" t="s">
        <v>783</v>
      </c>
      <c r="H222" s="25" t="e">
        <f>VLOOKUP(G222,Cód!D:E,2,0)</f>
        <v>#N/A</v>
      </c>
    </row>
    <row r="223" spans="1:8">
      <c r="A223" s="84">
        <v>7439041</v>
      </c>
      <c r="B223" s="85" t="s">
        <v>542</v>
      </c>
      <c r="C223" s="84">
        <v>7439041</v>
      </c>
      <c r="D223" s="88" t="str">
        <f t="shared" si="3"/>
        <v>Analista de Informações, Cultura e Desporto NIII</v>
      </c>
      <c r="E223" s="88" t="s">
        <v>190</v>
      </c>
      <c r="F223" s="88"/>
      <c r="G223" s="93" t="s">
        <v>748</v>
      </c>
      <c r="H223" s="25" t="e">
        <f>VLOOKUP(G223,Cód!D:E,2,0)</f>
        <v>#N/A</v>
      </c>
    </row>
    <row r="224" spans="1:8">
      <c r="A224" s="84">
        <v>7102291</v>
      </c>
      <c r="B224" s="85" t="s">
        <v>543</v>
      </c>
      <c r="C224" s="84">
        <v>7102291</v>
      </c>
      <c r="D224" s="88" t="str">
        <f t="shared" si="3"/>
        <v>Assessor II</v>
      </c>
      <c r="E224" s="88" t="s">
        <v>241</v>
      </c>
      <c r="F224" s="88" t="s">
        <v>226</v>
      </c>
      <c r="G224" s="93" t="s">
        <v>786</v>
      </c>
      <c r="H224" s="25" t="e">
        <f>VLOOKUP(G224,Cód!D:E,2,0)</f>
        <v>#N/A</v>
      </c>
    </row>
    <row r="225" spans="1:8" hidden="1">
      <c r="A225" s="92">
        <v>8380724</v>
      </c>
      <c r="B225" s="93" t="s">
        <v>544</v>
      </c>
      <c r="C225" s="92">
        <v>8380724</v>
      </c>
      <c r="D225" s="88" t="str">
        <f t="shared" si="3"/>
        <v>Assessor I</v>
      </c>
      <c r="E225" s="88"/>
      <c r="F225" s="90" t="s">
        <v>181</v>
      </c>
      <c r="G225" s="93" t="s">
        <v>813</v>
      </c>
      <c r="H225" s="139">
        <f>VLOOKUP(G225,Cód!D:E,2,0)</f>
        <v>34</v>
      </c>
    </row>
    <row r="226" spans="1:8" hidden="1">
      <c r="A226" s="92">
        <v>9508970</v>
      </c>
      <c r="B226" s="93" t="s">
        <v>869</v>
      </c>
      <c r="C226" s="92">
        <v>9508970</v>
      </c>
      <c r="D226" s="88" t="str">
        <f t="shared" si="3"/>
        <v>Assessor I</v>
      </c>
      <c r="E226" s="88"/>
      <c r="F226" s="90" t="s">
        <v>181</v>
      </c>
      <c r="G226" s="93" t="s">
        <v>776</v>
      </c>
      <c r="H226" s="133">
        <f>VLOOKUP(G226,Cód!D:E,2,0)</f>
        <v>30</v>
      </c>
    </row>
    <row r="227" spans="1:8" hidden="1">
      <c r="A227" s="84">
        <v>5148855</v>
      </c>
      <c r="B227" s="85" t="s">
        <v>326</v>
      </c>
      <c r="C227" s="84">
        <v>5148855</v>
      </c>
      <c r="D227" s="88" t="str">
        <f t="shared" si="3"/>
        <v>Assistente de Suporte Operacional NIII</v>
      </c>
      <c r="E227" s="88" t="s">
        <v>389</v>
      </c>
      <c r="F227" s="88"/>
      <c r="G227" s="93" t="s">
        <v>789</v>
      </c>
      <c r="H227" s="155">
        <f>VLOOKUP(G227,Cód!D:E,2,0)</f>
        <v>35</v>
      </c>
    </row>
    <row r="228" spans="1:8" hidden="1">
      <c r="A228" s="84">
        <v>8124558</v>
      </c>
      <c r="B228" s="85" t="s">
        <v>272</v>
      </c>
      <c r="C228" s="84">
        <v>8124558</v>
      </c>
      <c r="D228" s="88" t="str">
        <f t="shared" si="3"/>
        <v>Analista de Informações, Cultura e Desporto NII</v>
      </c>
      <c r="E228" s="88" t="s">
        <v>145</v>
      </c>
      <c r="F228" s="88"/>
      <c r="G228" s="93" t="s">
        <v>789</v>
      </c>
      <c r="H228" s="133">
        <f>VLOOKUP(G228,Cód!D:E,2,0)</f>
        <v>35</v>
      </c>
    </row>
    <row r="229" spans="1:8" hidden="1">
      <c r="A229" s="84">
        <v>9376194</v>
      </c>
      <c r="B229" s="85" t="s">
        <v>545</v>
      </c>
      <c r="C229" s="84">
        <v>9376194</v>
      </c>
      <c r="D229" s="88" t="str">
        <f t="shared" si="3"/>
        <v>Assistente Administrativo de Gestão NI</v>
      </c>
      <c r="E229" s="88" t="s">
        <v>241</v>
      </c>
      <c r="F229" s="88"/>
      <c r="G229" s="93" t="s">
        <v>746</v>
      </c>
      <c r="H229" s="133">
        <f>VLOOKUP(G229,Cód!D:E,2,0)</f>
        <v>16</v>
      </c>
    </row>
    <row r="230" spans="1:8">
      <c r="A230" s="84">
        <v>8878145</v>
      </c>
      <c r="B230" s="85" t="s">
        <v>546</v>
      </c>
      <c r="C230" s="84">
        <v>8878145</v>
      </c>
      <c r="D230" s="88" t="str">
        <f t="shared" si="3"/>
        <v>Diretor I</v>
      </c>
      <c r="E230" s="88"/>
      <c r="F230" s="88" t="s">
        <v>831</v>
      </c>
      <c r="G230" s="93" t="s">
        <v>760</v>
      </c>
      <c r="H230" s="25" t="e">
        <f>VLOOKUP(G230,Cód!D:E,2,0)</f>
        <v>#N/A</v>
      </c>
    </row>
    <row r="231" spans="1:8">
      <c r="A231" s="84">
        <v>6467679</v>
      </c>
      <c r="B231" s="85" t="s">
        <v>547</v>
      </c>
      <c r="C231" s="84">
        <v>6467679</v>
      </c>
      <c r="D231" s="88" t="str">
        <f t="shared" si="3"/>
        <v>Assistente Administrativo de Gestão NII</v>
      </c>
      <c r="E231" s="88" t="s">
        <v>240</v>
      </c>
      <c r="F231" s="88"/>
      <c r="G231" s="93" t="s">
        <v>739</v>
      </c>
      <c r="H231" s="25" t="e">
        <f>VLOOKUP(G231,Cód!D:E,2,0)</f>
        <v>#N/A</v>
      </c>
    </row>
    <row r="232" spans="1:8" hidden="1">
      <c r="A232" s="87">
        <v>7614535</v>
      </c>
      <c r="B232" s="86" t="s">
        <v>398</v>
      </c>
      <c r="C232" s="87">
        <v>7614535</v>
      </c>
      <c r="D232" s="88" t="str">
        <f t="shared" si="3"/>
        <v>Assistente Administrativo de Gestão NII</v>
      </c>
      <c r="E232" s="88" t="s">
        <v>240</v>
      </c>
      <c r="F232" s="107"/>
      <c r="G232" s="88" t="s">
        <v>814</v>
      </c>
      <c r="H232" s="133">
        <f>VLOOKUP(G232,Cód!D:E,2,0)</f>
        <v>17</v>
      </c>
    </row>
    <row r="233" spans="1:8">
      <c r="A233" s="84">
        <v>9306315</v>
      </c>
      <c r="B233" s="85" t="s">
        <v>548</v>
      </c>
      <c r="C233" s="84">
        <v>9306315</v>
      </c>
      <c r="D233" s="88" t="str">
        <f t="shared" si="3"/>
        <v>Chefe de Gabinete</v>
      </c>
      <c r="E233" s="88"/>
      <c r="F233" s="88" t="s">
        <v>838</v>
      </c>
      <c r="G233" s="93" t="s">
        <v>762</v>
      </c>
      <c r="H233" s="25" t="e">
        <f>VLOOKUP(G233,Cód!D:E,2,0)</f>
        <v>#N/A</v>
      </c>
    </row>
    <row r="234" spans="1:8">
      <c r="A234" s="84">
        <v>9316621</v>
      </c>
      <c r="B234" s="85" t="s">
        <v>549</v>
      </c>
      <c r="C234" s="84">
        <v>9316621</v>
      </c>
      <c r="D234" s="88" t="str">
        <f t="shared" si="3"/>
        <v>Assistente Administrativo de Gestão NI</v>
      </c>
      <c r="E234" s="88" t="s">
        <v>241</v>
      </c>
      <c r="F234" s="88"/>
      <c r="G234" s="93" t="s">
        <v>815</v>
      </c>
      <c r="H234" s="25" t="e">
        <f>VLOOKUP(G234,Cód!D:E,2,0)</f>
        <v>#N/A</v>
      </c>
    </row>
    <row r="235" spans="1:8">
      <c r="A235" s="84">
        <v>9120815</v>
      </c>
      <c r="B235" s="85" t="s">
        <v>550</v>
      </c>
      <c r="C235" s="84">
        <v>9120815</v>
      </c>
      <c r="D235" s="88" t="str">
        <f t="shared" si="3"/>
        <v>Assessor III</v>
      </c>
      <c r="E235" s="88"/>
      <c r="F235" s="88" t="s">
        <v>834</v>
      </c>
      <c r="G235" s="93" t="s">
        <v>760</v>
      </c>
      <c r="H235" s="25" t="e">
        <f>VLOOKUP(G235,Cód!D:E,2,0)</f>
        <v>#N/A</v>
      </c>
    </row>
    <row r="236" spans="1:8">
      <c r="A236" s="84">
        <v>9288597</v>
      </c>
      <c r="B236" s="85" t="s">
        <v>551</v>
      </c>
      <c r="C236" s="84">
        <v>9288597</v>
      </c>
      <c r="D236" s="88" t="str">
        <f t="shared" si="3"/>
        <v>Assessor II</v>
      </c>
      <c r="E236" s="88"/>
      <c r="F236" s="88" t="s">
        <v>226</v>
      </c>
      <c r="G236" s="103" t="s">
        <v>758</v>
      </c>
      <c r="H236" s="25" t="e">
        <f>VLOOKUP(G236,Cód!D:E,2,0)</f>
        <v>#N/A</v>
      </c>
    </row>
    <row r="237" spans="1:8" hidden="1">
      <c r="A237" s="87">
        <v>9504761</v>
      </c>
      <c r="B237" s="86" t="s">
        <v>870</v>
      </c>
      <c r="C237" s="87">
        <v>9504761</v>
      </c>
      <c r="D237" s="88" t="str">
        <f t="shared" si="3"/>
        <v>Gestor de Equipamento Público</v>
      </c>
      <c r="E237" s="88"/>
      <c r="F237" s="108" t="s">
        <v>276</v>
      </c>
      <c r="G237" s="103" t="s">
        <v>735</v>
      </c>
      <c r="H237" s="133">
        <f>VLOOKUP(G237,Cód!D:E,2,0)</f>
        <v>15</v>
      </c>
    </row>
    <row r="238" spans="1:8" hidden="1">
      <c r="A238" s="87">
        <v>7614691</v>
      </c>
      <c r="B238" s="86" t="s">
        <v>407</v>
      </c>
      <c r="C238" s="87">
        <v>7614691</v>
      </c>
      <c r="D238" s="88" t="str">
        <f t="shared" si="3"/>
        <v>Assistente de Suporte Operacional NIII</v>
      </c>
      <c r="E238" s="88" t="s">
        <v>389</v>
      </c>
      <c r="F238" s="107"/>
      <c r="G238" s="88" t="s">
        <v>755</v>
      </c>
      <c r="H238" s="133">
        <f>VLOOKUP(G238,Cód!D:E,2,0)</f>
        <v>13</v>
      </c>
    </row>
    <row r="239" spans="1:8" hidden="1">
      <c r="A239" s="87">
        <v>8202770</v>
      </c>
      <c r="B239" s="86" t="s">
        <v>413</v>
      </c>
      <c r="C239" s="87">
        <v>8202770</v>
      </c>
      <c r="D239" s="88" t="str">
        <f t="shared" si="3"/>
        <v>Assistente de Suporte Operacional NII</v>
      </c>
      <c r="E239" s="88" t="s">
        <v>242</v>
      </c>
      <c r="F239" s="107"/>
      <c r="G239" s="88" t="s">
        <v>816</v>
      </c>
      <c r="H239" s="133">
        <f>VLOOKUP(G239,Cód!D:E,2,0)</f>
        <v>46</v>
      </c>
    </row>
    <row r="240" spans="1:8">
      <c r="A240" s="84">
        <v>9278591</v>
      </c>
      <c r="B240" s="85" t="s">
        <v>552</v>
      </c>
      <c r="C240" s="84">
        <v>9278591</v>
      </c>
      <c r="D240" s="88" t="str">
        <f t="shared" si="3"/>
        <v>Assessor II</v>
      </c>
      <c r="E240" s="88"/>
      <c r="F240" s="88" t="s">
        <v>226</v>
      </c>
      <c r="G240" s="103" t="s">
        <v>745</v>
      </c>
      <c r="H240" s="25" t="e">
        <f>VLOOKUP(G240,Cód!D:E,2,0)</f>
        <v>#N/A</v>
      </c>
    </row>
    <row r="241" spans="1:8" hidden="1">
      <c r="A241" s="84">
        <v>8890226</v>
      </c>
      <c r="B241" s="85" t="s">
        <v>268</v>
      </c>
      <c r="C241" s="84">
        <v>8890226</v>
      </c>
      <c r="D241" s="88" t="str">
        <f t="shared" si="3"/>
        <v>Assessor I</v>
      </c>
      <c r="E241" s="88"/>
      <c r="F241" s="88" t="s">
        <v>181</v>
      </c>
      <c r="G241" s="93" t="s">
        <v>794</v>
      </c>
      <c r="H241" s="133">
        <f>VLOOKUP(G241,Cód!D:E,2,0)</f>
        <v>39</v>
      </c>
    </row>
    <row r="242" spans="1:8">
      <c r="A242" s="84">
        <v>8533482</v>
      </c>
      <c r="B242" s="85" t="s">
        <v>553</v>
      </c>
      <c r="C242" s="84">
        <v>8533482</v>
      </c>
      <c r="D242" s="88" t="str">
        <f t="shared" si="3"/>
        <v>Procurador do Município I</v>
      </c>
      <c r="E242" s="88" t="s">
        <v>907</v>
      </c>
      <c r="F242" s="88"/>
      <c r="G242" s="93" t="s">
        <v>783</v>
      </c>
      <c r="H242" s="25" t="e">
        <f>VLOOKUP(G242,Cód!D:E,2,0)</f>
        <v>#N/A</v>
      </c>
    </row>
    <row r="243" spans="1:8">
      <c r="A243" s="84">
        <v>7121849</v>
      </c>
      <c r="B243" s="85" t="s">
        <v>554</v>
      </c>
      <c r="C243" s="84">
        <v>7121849</v>
      </c>
      <c r="D243" s="88" t="str">
        <f t="shared" si="3"/>
        <v>Assessor I</v>
      </c>
      <c r="E243" s="88" t="s">
        <v>240</v>
      </c>
      <c r="F243" s="88" t="s">
        <v>181</v>
      </c>
      <c r="G243" s="93" t="s">
        <v>739</v>
      </c>
      <c r="H243" s="25" t="e">
        <f>VLOOKUP(G243,Cód!D:E,2,0)</f>
        <v>#N/A</v>
      </c>
    </row>
    <row r="244" spans="1:8">
      <c r="A244" s="84">
        <v>5710022</v>
      </c>
      <c r="B244" s="85" t="s">
        <v>555</v>
      </c>
      <c r="C244" s="84">
        <v>5710022</v>
      </c>
      <c r="D244" s="88" t="str">
        <f t="shared" si="3"/>
        <v>Assistente de Suporte Operacional NIII</v>
      </c>
      <c r="E244" s="88" t="s">
        <v>389</v>
      </c>
      <c r="F244" s="88"/>
      <c r="G244" s="93" t="s">
        <v>763</v>
      </c>
      <c r="H244" s="25" t="e">
        <f>VLOOKUP(G244,Cód!D:E,2,0)</f>
        <v>#N/A</v>
      </c>
    </row>
    <row r="245" spans="1:8">
      <c r="A245" s="84">
        <v>6030866</v>
      </c>
      <c r="B245" s="85" t="s">
        <v>556</v>
      </c>
      <c r="C245" s="84">
        <v>6030866</v>
      </c>
      <c r="D245" s="88" t="str">
        <f t="shared" si="3"/>
        <v>Assistente Administrativo de Gestão NII</v>
      </c>
      <c r="E245" s="88" t="s">
        <v>240</v>
      </c>
      <c r="F245" s="88"/>
      <c r="G245" s="93" t="s">
        <v>739</v>
      </c>
      <c r="H245" s="25" t="e">
        <f>VLOOKUP(G245,Cód!D:E,2,0)</f>
        <v>#N/A</v>
      </c>
    </row>
    <row r="246" spans="1:8" hidden="1">
      <c r="A246" s="84">
        <v>9515054</v>
      </c>
      <c r="B246" s="85" t="s">
        <v>871</v>
      </c>
      <c r="C246" s="84">
        <v>9515054</v>
      </c>
      <c r="D246" s="88" t="str">
        <f t="shared" si="3"/>
        <v>Assessor I</v>
      </c>
      <c r="E246" s="88"/>
      <c r="F246" s="88" t="s">
        <v>181</v>
      </c>
      <c r="G246" s="88" t="s">
        <v>819</v>
      </c>
      <c r="H246" s="133">
        <f>VLOOKUP(G246,Cód!D:E,2,0)</f>
        <v>22</v>
      </c>
    </row>
    <row r="247" spans="1:8" hidden="1">
      <c r="A247" s="84">
        <v>9494006</v>
      </c>
      <c r="B247" s="85" t="s">
        <v>557</v>
      </c>
      <c r="C247" s="84">
        <v>9494006</v>
      </c>
      <c r="D247" s="88" t="str">
        <f t="shared" si="3"/>
        <v>Assessor I</v>
      </c>
      <c r="E247" s="88"/>
      <c r="F247" s="88" t="s">
        <v>181</v>
      </c>
      <c r="G247" s="93" t="s">
        <v>751</v>
      </c>
      <c r="H247" s="133">
        <f>VLOOKUP(G247,Cód!D:E,2,0)</f>
        <v>19</v>
      </c>
    </row>
    <row r="248" spans="1:8">
      <c r="A248" s="84">
        <v>9440178</v>
      </c>
      <c r="B248" s="85" t="s">
        <v>558</v>
      </c>
      <c r="C248" s="84">
        <v>9440178</v>
      </c>
      <c r="D248" s="88" t="str">
        <f t="shared" si="3"/>
        <v>Assessor II</v>
      </c>
      <c r="E248" s="88"/>
      <c r="F248" s="88" t="s">
        <v>226</v>
      </c>
      <c r="G248" s="93" t="s">
        <v>787</v>
      </c>
      <c r="H248" s="25" t="e">
        <f>VLOOKUP(G248,Cód!D:E,2,0)</f>
        <v>#N/A</v>
      </c>
    </row>
    <row r="249" spans="1:8" hidden="1">
      <c r="A249" s="84">
        <v>6433677</v>
      </c>
      <c r="B249" s="85" t="s">
        <v>92</v>
      </c>
      <c r="C249" s="84">
        <v>6433677</v>
      </c>
      <c r="D249" s="88" t="str">
        <f t="shared" si="3"/>
        <v>Assistente de Suporte Operacional NII</v>
      </c>
      <c r="E249" s="88" t="s">
        <v>242</v>
      </c>
      <c r="F249" s="88"/>
      <c r="G249" s="93" t="s">
        <v>809</v>
      </c>
      <c r="H249" s="133">
        <f>VLOOKUP(G249,Cód!D:E,2,0)</f>
        <v>14</v>
      </c>
    </row>
    <row r="250" spans="1:8" hidden="1">
      <c r="A250" s="84">
        <v>5639557</v>
      </c>
      <c r="B250" s="85" t="s">
        <v>78</v>
      </c>
      <c r="C250" s="84">
        <v>5639557</v>
      </c>
      <c r="D250" s="88" t="str">
        <f t="shared" si="3"/>
        <v>Assessor II</v>
      </c>
      <c r="E250" s="88"/>
      <c r="F250" s="88" t="s">
        <v>226</v>
      </c>
      <c r="G250" s="93" t="s">
        <v>746</v>
      </c>
      <c r="H250" s="155">
        <f>VLOOKUP(G250,Cód!D:E,2,0)</f>
        <v>16</v>
      </c>
    </row>
    <row r="251" spans="1:8">
      <c r="A251" s="84">
        <v>9403361</v>
      </c>
      <c r="B251" s="85" t="s">
        <v>559</v>
      </c>
      <c r="C251" s="84">
        <v>9403361</v>
      </c>
      <c r="D251" s="88" t="str">
        <f t="shared" si="3"/>
        <v>Assessor II</v>
      </c>
      <c r="E251" s="88"/>
      <c r="F251" s="88" t="s">
        <v>226</v>
      </c>
      <c r="G251" s="93" t="s">
        <v>770</v>
      </c>
      <c r="H251" s="25" t="e">
        <f>VLOOKUP(G251,Cód!D:E,2,0)</f>
        <v>#N/A</v>
      </c>
    </row>
    <row r="252" spans="1:8">
      <c r="A252" s="84">
        <v>9414631</v>
      </c>
      <c r="B252" s="85" t="s">
        <v>560</v>
      </c>
      <c r="C252" s="84">
        <v>9414631</v>
      </c>
      <c r="D252" s="88" t="str">
        <f t="shared" si="3"/>
        <v>Assessor II</v>
      </c>
      <c r="E252" s="88"/>
      <c r="F252" s="88" t="s">
        <v>226</v>
      </c>
      <c r="G252" s="93" t="s">
        <v>762</v>
      </c>
      <c r="H252" s="25" t="e">
        <f>VLOOKUP(G252,Cód!D:E,2,0)</f>
        <v>#N/A</v>
      </c>
    </row>
    <row r="253" spans="1:8">
      <c r="A253" s="84">
        <v>6556051</v>
      </c>
      <c r="B253" s="85" t="s">
        <v>561</v>
      </c>
      <c r="C253" s="84">
        <v>6556051</v>
      </c>
      <c r="D253" s="88" t="str">
        <f t="shared" si="3"/>
        <v>Analista de Saúde NIV</v>
      </c>
      <c r="E253" s="88" t="s">
        <v>901</v>
      </c>
      <c r="F253" s="88"/>
      <c r="G253" s="102" t="s">
        <v>754</v>
      </c>
      <c r="H253" s="25" t="e">
        <f>VLOOKUP(G253,Cód!D:E,2,0)</f>
        <v>#N/A</v>
      </c>
    </row>
    <row r="254" spans="1:8" hidden="1">
      <c r="A254" s="84">
        <v>5951071</v>
      </c>
      <c r="B254" s="85" t="s">
        <v>390</v>
      </c>
      <c r="C254" s="84">
        <v>5951071</v>
      </c>
      <c r="D254" s="88" t="str">
        <f t="shared" si="3"/>
        <v>Assessor II</v>
      </c>
      <c r="E254" s="88" t="s">
        <v>280</v>
      </c>
      <c r="F254" s="88" t="s">
        <v>226</v>
      </c>
      <c r="G254" s="93" t="s">
        <v>772</v>
      </c>
      <c r="H254" s="133">
        <f>VLOOKUP(G254,Cód!D:E,2,0)</f>
        <v>24</v>
      </c>
    </row>
    <row r="255" spans="1:8">
      <c r="A255" s="84">
        <v>9281908</v>
      </c>
      <c r="B255" s="85" t="s">
        <v>562</v>
      </c>
      <c r="C255" s="84">
        <v>9281908</v>
      </c>
      <c r="D255" s="88" t="str">
        <f t="shared" si="3"/>
        <v>Assistente Administrativo de Gestão NI</v>
      </c>
      <c r="E255" s="88" t="s">
        <v>241</v>
      </c>
      <c r="F255" s="88"/>
      <c r="G255" s="93" t="s">
        <v>766</v>
      </c>
      <c r="H255" s="25" t="e">
        <f>VLOOKUP(G255,Cód!D:E,2,0)</f>
        <v>#N/A</v>
      </c>
    </row>
    <row r="256" spans="1:8">
      <c r="A256" s="84">
        <v>8261733</v>
      </c>
      <c r="B256" s="85" t="s">
        <v>563</v>
      </c>
      <c r="C256" s="84">
        <v>8261733</v>
      </c>
      <c r="D256" s="88" t="str">
        <f t="shared" si="3"/>
        <v>Chefe de Assessoria Jurídica I</v>
      </c>
      <c r="E256" s="88" t="s">
        <v>907</v>
      </c>
      <c r="F256" s="88" t="s">
        <v>839</v>
      </c>
      <c r="G256" s="93" t="s">
        <v>783</v>
      </c>
      <c r="H256" s="25" t="e">
        <f>VLOOKUP(G256,Cód!D:E,2,0)</f>
        <v>#N/A</v>
      </c>
    </row>
    <row r="257" spans="1:8">
      <c r="A257" s="87">
        <v>9118586</v>
      </c>
      <c r="B257" s="88" t="s">
        <v>564</v>
      </c>
      <c r="C257" s="87">
        <v>9118586</v>
      </c>
      <c r="D257" s="88" t="str">
        <f t="shared" si="3"/>
        <v>Assessor III</v>
      </c>
      <c r="E257" s="88"/>
      <c r="F257" s="88" t="s">
        <v>834</v>
      </c>
      <c r="G257" s="93" t="s">
        <v>770</v>
      </c>
      <c r="H257" s="25" t="e">
        <f>VLOOKUP(G257,Cód!D:E,2,0)</f>
        <v>#N/A</v>
      </c>
    </row>
    <row r="258" spans="1:8" hidden="1">
      <c r="A258" s="84">
        <v>6633285</v>
      </c>
      <c r="B258" s="85" t="s">
        <v>327</v>
      </c>
      <c r="C258" s="84">
        <v>6633285</v>
      </c>
      <c r="D258" s="88" t="str">
        <f t="shared" ref="D258:D321" si="4">IF(F258&gt;"*e*",F258,E258)</f>
        <v>Analista de Saúde - Médico NIV</v>
      </c>
      <c r="E258" s="88" t="s">
        <v>151</v>
      </c>
      <c r="F258" s="88"/>
      <c r="G258" s="93" t="s">
        <v>789</v>
      </c>
      <c r="H258" s="133">
        <f>VLOOKUP(G258,Cód!D:E,2,0)</f>
        <v>35</v>
      </c>
    </row>
    <row r="259" spans="1:8" hidden="1">
      <c r="A259" s="84">
        <v>7079494</v>
      </c>
      <c r="B259" s="85" t="s">
        <v>231</v>
      </c>
      <c r="C259" s="84">
        <v>7079494</v>
      </c>
      <c r="D259" s="88" t="str">
        <f t="shared" si="4"/>
        <v>Gestor de Equipamento Público</v>
      </c>
      <c r="E259" s="88"/>
      <c r="F259" s="88" t="s">
        <v>276</v>
      </c>
      <c r="G259" s="88" t="s">
        <v>803</v>
      </c>
      <c r="H259" s="133">
        <f>VLOOKUP(G259,Cód!D:E,2,0)</f>
        <v>11</v>
      </c>
    </row>
    <row r="260" spans="1:8">
      <c r="A260" s="84">
        <v>6546196</v>
      </c>
      <c r="B260" s="85" t="s">
        <v>565</v>
      </c>
      <c r="C260" s="84">
        <v>6546196</v>
      </c>
      <c r="D260" s="88" t="str">
        <f t="shared" si="4"/>
        <v>Assessor II</v>
      </c>
      <c r="E260" s="88"/>
      <c r="F260" s="88" t="s">
        <v>226</v>
      </c>
      <c r="G260" s="93" t="s">
        <v>762</v>
      </c>
      <c r="H260" s="25" t="e">
        <f>VLOOKUP(G260,Cód!D:E,2,0)</f>
        <v>#N/A</v>
      </c>
    </row>
    <row r="261" spans="1:8" hidden="1">
      <c r="A261" s="84">
        <v>6150683</v>
      </c>
      <c r="B261" s="85" t="s">
        <v>168</v>
      </c>
      <c r="C261" s="84">
        <v>6150683</v>
      </c>
      <c r="D261" s="88" t="str">
        <f t="shared" si="4"/>
        <v>Analista de Saúde - Médico NIV</v>
      </c>
      <c r="E261" s="88" t="s">
        <v>151</v>
      </c>
      <c r="F261" s="88"/>
      <c r="G261" s="93" t="s">
        <v>757</v>
      </c>
      <c r="H261" s="139">
        <f>VLOOKUP(G261,Cód!D:E,2,0)</f>
        <v>13</v>
      </c>
    </row>
    <row r="262" spans="1:8" hidden="1">
      <c r="A262" s="84">
        <v>5315140</v>
      </c>
      <c r="B262" s="85" t="s">
        <v>169</v>
      </c>
      <c r="C262" s="84">
        <v>5315140</v>
      </c>
      <c r="D262" s="88" t="str">
        <f t="shared" si="4"/>
        <v>Assistente de Suporte Operacional NIII</v>
      </c>
      <c r="E262" s="88" t="s">
        <v>389</v>
      </c>
      <c r="F262" s="88"/>
      <c r="G262" s="93" t="s">
        <v>736</v>
      </c>
      <c r="H262" s="133">
        <f>VLOOKUP(G262,Cód!D:E,2,0)</f>
        <v>26</v>
      </c>
    </row>
    <row r="263" spans="1:8" hidden="1">
      <c r="A263" s="84">
        <v>7915675</v>
      </c>
      <c r="B263" s="85" t="s">
        <v>170</v>
      </c>
      <c r="C263" s="84">
        <v>7915675</v>
      </c>
      <c r="D263" s="88" t="str">
        <f t="shared" si="4"/>
        <v>Analista de Informações, Cultura e Desporto NII</v>
      </c>
      <c r="E263" s="88" t="s">
        <v>145</v>
      </c>
      <c r="F263" s="88"/>
      <c r="G263" s="93" t="s">
        <v>809</v>
      </c>
      <c r="H263" s="155">
        <f>VLOOKUP(G263,Cód!D:E,2,0)</f>
        <v>14</v>
      </c>
    </row>
    <row r="264" spans="1:8" hidden="1">
      <c r="A264" s="84">
        <v>5177090</v>
      </c>
      <c r="B264" s="85" t="s">
        <v>200</v>
      </c>
      <c r="C264" s="84">
        <v>5177090</v>
      </c>
      <c r="D264" s="88" t="str">
        <f t="shared" si="4"/>
        <v>Assistente de Suporte Operacional NII</v>
      </c>
      <c r="E264" s="88" t="s">
        <v>242</v>
      </c>
      <c r="F264" s="88"/>
      <c r="G264" s="102" t="s">
        <v>743</v>
      </c>
      <c r="H264" s="155">
        <f>VLOOKUP(G264,Cód!D:E,2,0)</f>
        <v>40</v>
      </c>
    </row>
    <row r="265" spans="1:8" hidden="1">
      <c r="A265" s="84">
        <v>9307036</v>
      </c>
      <c r="B265" s="85" t="s">
        <v>427</v>
      </c>
      <c r="C265" s="84">
        <v>9307036</v>
      </c>
      <c r="D265" s="88" t="str">
        <f t="shared" si="4"/>
        <v>Assistente Administrativo de Gestão NI</v>
      </c>
      <c r="E265" s="88" t="s">
        <v>241</v>
      </c>
      <c r="F265" s="88"/>
      <c r="G265" s="93" t="s">
        <v>751</v>
      </c>
      <c r="H265" s="133">
        <f>VLOOKUP(G265,Cód!D:E,2,0)</f>
        <v>19</v>
      </c>
    </row>
    <row r="266" spans="1:8" hidden="1">
      <c r="A266" s="87">
        <v>7366922</v>
      </c>
      <c r="B266" s="86" t="s">
        <v>397</v>
      </c>
      <c r="C266" s="87">
        <v>7366922</v>
      </c>
      <c r="D266" s="88" t="str">
        <f t="shared" si="4"/>
        <v>Assistente de Suporte Operacional NII</v>
      </c>
      <c r="E266" s="88" t="s">
        <v>242</v>
      </c>
      <c r="F266" s="107"/>
      <c r="G266" s="138" t="s">
        <v>777</v>
      </c>
      <c r="H266" s="133">
        <f>VLOOKUP(G266,Cód!D:E,2,0)</f>
        <v>6</v>
      </c>
    </row>
    <row r="267" spans="1:8">
      <c r="A267" s="84">
        <v>9184775</v>
      </c>
      <c r="B267" s="85" t="s">
        <v>375</v>
      </c>
      <c r="C267" s="84">
        <v>9184775</v>
      </c>
      <c r="D267" s="88" t="str">
        <f t="shared" si="4"/>
        <v>Assessor II</v>
      </c>
      <c r="E267" s="88"/>
      <c r="F267" s="88" t="s">
        <v>226</v>
      </c>
      <c r="G267" s="93" t="s">
        <v>804</v>
      </c>
      <c r="H267" s="25" t="e">
        <f>VLOOKUP(G267,Cód!D:E,2,0)</f>
        <v>#N/A</v>
      </c>
    </row>
    <row r="268" spans="1:8">
      <c r="A268" s="84">
        <v>6502083</v>
      </c>
      <c r="B268" s="85" t="s">
        <v>566</v>
      </c>
      <c r="C268" s="84">
        <v>6502083</v>
      </c>
      <c r="D268" s="88" t="str">
        <f t="shared" si="4"/>
        <v>Assistente de Suporte Operacional NII</v>
      </c>
      <c r="E268" s="88" t="s">
        <v>242</v>
      </c>
      <c r="F268" s="88"/>
      <c r="G268" s="93" t="s">
        <v>793</v>
      </c>
      <c r="H268" s="25" t="e">
        <f>VLOOKUP(G268,Cód!D:E,2,0)</f>
        <v>#N/A</v>
      </c>
    </row>
    <row r="269" spans="1:8">
      <c r="A269" s="84">
        <v>8564761</v>
      </c>
      <c r="B269" s="85" t="s">
        <v>567</v>
      </c>
      <c r="C269" s="84">
        <v>8564761</v>
      </c>
      <c r="D269" s="88" t="str">
        <f t="shared" si="4"/>
        <v>Assessor II</v>
      </c>
      <c r="E269" s="88"/>
      <c r="F269" s="88" t="s">
        <v>226</v>
      </c>
      <c r="G269" s="93" t="s">
        <v>769</v>
      </c>
      <c r="H269" s="25" t="e">
        <f>VLOOKUP(G269,Cód!D:E,2,0)</f>
        <v>#N/A</v>
      </c>
    </row>
    <row r="270" spans="1:8">
      <c r="A270" s="84">
        <v>9141715</v>
      </c>
      <c r="B270" s="85" t="s">
        <v>568</v>
      </c>
      <c r="C270" s="84">
        <v>9141715</v>
      </c>
      <c r="D270" s="88" t="str">
        <f t="shared" si="4"/>
        <v>Assessor IV</v>
      </c>
      <c r="E270" s="88"/>
      <c r="F270" s="88" t="s">
        <v>837</v>
      </c>
      <c r="G270" s="93" t="s">
        <v>762</v>
      </c>
      <c r="H270" s="25" t="e">
        <f>VLOOKUP(G270,Cód!D:E,2,0)</f>
        <v>#N/A</v>
      </c>
    </row>
    <row r="271" spans="1:8" hidden="1">
      <c r="A271" s="84">
        <v>7615280</v>
      </c>
      <c r="B271" s="85" t="s">
        <v>428</v>
      </c>
      <c r="C271" s="84">
        <v>7615280</v>
      </c>
      <c r="D271" s="88" t="str">
        <f t="shared" si="4"/>
        <v>Assistente de Suporte Operacional NII</v>
      </c>
      <c r="E271" s="88" t="s">
        <v>242</v>
      </c>
      <c r="F271" s="88"/>
      <c r="G271" s="93" t="s">
        <v>750</v>
      </c>
      <c r="H271" s="133">
        <f>VLOOKUP(G271,Cód!D:E,2,0)</f>
        <v>27</v>
      </c>
    </row>
    <row r="272" spans="1:8" hidden="1">
      <c r="A272" s="84">
        <v>5859859</v>
      </c>
      <c r="B272" s="85" t="s">
        <v>202</v>
      </c>
      <c r="C272" s="84">
        <v>5859859</v>
      </c>
      <c r="D272" s="88" t="str">
        <f t="shared" si="4"/>
        <v>Assistente de Suporte Operacional NII</v>
      </c>
      <c r="E272" s="88" t="s">
        <v>242</v>
      </c>
      <c r="F272" s="88"/>
      <c r="G272" s="93" t="s">
        <v>792</v>
      </c>
      <c r="H272" s="155">
        <f>VLOOKUP(G272,Cód!D:E,2,0)</f>
        <v>25</v>
      </c>
    </row>
    <row r="273" spans="1:8" hidden="1">
      <c r="A273" s="84">
        <v>6514065</v>
      </c>
      <c r="B273" s="85" t="s">
        <v>130</v>
      </c>
      <c r="C273" s="84">
        <v>6514065</v>
      </c>
      <c r="D273" s="88" t="str">
        <f t="shared" si="4"/>
        <v>Assistente de Suporte Operacional NII</v>
      </c>
      <c r="E273" s="88" t="s">
        <v>242</v>
      </c>
      <c r="F273" s="88"/>
      <c r="G273" s="93" t="s">
        <v>767</v>
      </c>
      <c r="H273" s="133">
        <f>VLOOKUP(G273,Cód!D:E,2,0)</f>
        <v>46</v>
      </c>
    </row>
    <row r="274" spans="1:8">
      <c r="A274" s="84">
        <v>6899544</v>
      </c>
      <c r="B274" s="85" t="s">
        <v>569</v>
      </c>
      <c r="C274" s="84">
        <v>6899544</v>
      </c>
      <c r="D274" s="88" t="str">
        <f t="shared" si="4"/>
        <v>Assistente Administrativo de Gestão NI</v>
      </c>
      <c r="E274" s="88" t="s">
        <v>241</v>
      </c>
      <c r="F274" s="88"/>
      <c r="G274" s="102" t="s">
        <v>811</v>
      </c>
      <c r="H274" s="25" t="e">
        <f>VLOOKUP(G274,Cód!D:E,2,0)</f>
        <v>#N/A</v>
      </c>
    </row>
    <row r="275" spans="1:8" hidden="1">
      <c r="A275" s="84">
        <v>7902778</v>
      </c>
      <c r="B275" s="85" t="s">
        <v>239</v>
      </c>
      <c r="C275" s="84">
        <v>7902778</v>
      </c>
      <c r="D275" s="88" t="str">
        <f t="shared" si="4"/>
        <v>Assessor II</v>
      </c>
      <c r="E275" s="88"/>
      <c r="F275" s="88" t="s">
        <v>226</v>
      </c>
      <c r="G275" s="93" t="s">
        <v>789</v>
      </c>
      <c r="H275" s="133">
        <f>VLOOKUP(G275,Cód!D:E,2,0)</f>
        <v>35</v>
      </c>
    </row>
    <row r="276" spans="1:8">
      <c r="A276" s="84">
        <v>9524193</v>
      </c>
      <c r="B276" s="85" t="s">
        <v>872</v>
      </c>
      <c r="C276" s="84">
        <v>9524193</v>
      </c>
      <c r="D276" s="88" t="str">
        <f t="shared" si="4"/>
        <v>Assessor IV</v>
      </c>
      <c r="E276" s="88"/>
      <c r="F276" s="88" t="s">
        <v>837</v>
      </c>
      <c r="G276" s="93" t="s">
        <v>760</v>
      </c>
      <c r="H276" s="25" t="e">
        <f>VLOOKUP(G276,Cód!D:E,2,0)</f>
        <v>#N/A</v>
      </c>
    </row>
    <row r="277" spans="1:8">
      <c r="A277" s="84">
        <v>6299181</v>
      </c>
      <c r="B277" s="85" t="s">
        <v>570</v>
      </c>
      <c r="C277" s="84">
        <v>6299181</v>
      </c>
      <c r="D277" s="88" t="str">
        <f t="shared" si="4"/>
        <v>Assistente de Suporte Operacional NII</v>
      </c>
      <c r="E277" s="88" t="s">
        <v>242</v>
      </c>
      <c r="F277" s="88"/>
      <c r="G277" s="93" t="s">
        <v>763</v>
      </c>
      <c r="H277" s="25" t="e">
        <f>VLOOKUP(G277,Cód!D:E,2,0)</f>
        <v>#N/A</v>
      </c>
    </row>
    <row r="278" spans="1:8" hidden="1">
      <c r="A278" s="84">
        <v>6321950</v>
      </c>
      <c r="B278" s="85" t="s">
        <v>205</v>
      </c>
      <c r="C278" s="84">
        <v>6321950</v>
      </c>
      <c r="D278" s="88" t="str">
        <f t="shared" si="4"/>
        <v>Analista de Saúde - Médico NIV</v>
      </c>
      <c r="E278" s="88" t="s">
        <v>151</v>
      </c>
      <c r="F278" s="88"/>
      <c r="G278" s="93" t="s">
        <v>818</v>
      </c>
      <c r="H278" s="133">
        <f>VLOOKUP(G278,Cód!D:E,2,0)</f>
        <v>29</v>
      </c>
    </row>
    <row r="279" spans="1:8" hidden="1">
      <c r="A279" s="84">
        <v>6321950</v>
      </c>
      <c r="B279" s="85" t="s">
        <v>205</v>
      </c>
      <c r="C279" s="84">
        <v>6321950</v>
      </c>
      <c r="D279" s="88" t="str">
        <f t="shared" si="4"/>
        <v>Analista de Saúde - Médico NIV</v>
      </c>
      <c r="E279" s="88" t="s">
        <v>151</v>
      </c>
      <c r="F279" s="88"/>
      <c r="G279" s="93" t="s">
        <v>818</v>
      </c>
      <c r="H279" s="133">
        <f>VLOOKUP(G279,Cód!D:E,2,0)</f>
        <v>29</v>
      </c>
    </row>
    <row r="280" spans="1:8" hidden="1">
      <c r="A280" s="84">
        <v>7439059</v>
      </c>
      <c r="B280" s="85" t="s">
        <v>299</v>
      </c>
      <c r="C280" s="84">
        <v>7439059</v>
      </c>
      <c r="D280" s="88" t="str">
        <f t="shared" si="4"/>
        <v>Analista de Informações, Cultura e Desporto NIII</v>
      </c>
      <c r="E280" s="88" t="s">
        <v>190</v>
      </c>
      <c r="F280" s="88"/>
      <c r="G280" s="93" t="s">
        <v>785</v>
      </c>
      <c r="H280" s="156">
        <f>VLOOKUP(G280,Cód!D:E,2,0)</f>
        <v>21</v>
      </c>
    </row>
    <row r="281" spans="1:8" hidden="1">
      <c r="A281" s="84">
        <v>6248471</v>
      </c>
      <c r="B281" s="85" t="s">
        <v>222</v>
      </c>
      <c r="C281" s="84">
        <v>6248471</v>
      </c>
      <c r="D281" s="88" t="str">
        <f t="shared" si="4"/>
        <v>Assistente de Suporte Operacional NIII</v>
      </c>
      <c r="E281" s="88" t="s">
        <v>389</v>
      </c>
      <c r="F281" s="88"/>
      <c r="G281" s="93" t="s">
        <v>790</v>
      </c>
      <c r="H281" s="133">
        <f>VLOOKUP(G281,Cód!D:E,2,0)</f>
        <v>36</v>
      </c>
    </row>
    <row r="282" spans="1:8" hidden="1">
      <c r="A282" s="84">
        <v>5674026</v>
      </c>
      <c r="B282" s="85" t="s">
        <v>332</v>
      </c>
      <c r="C282" s="84">
        <v>5674026</v>
      </c>
      <c r="D282" s="88" t="str">
        <f t="shared" si="4"/>
        <v>Assistente de Suporte Operacional NIII</v>
      </c>
      <c r="E282" s="88" t="s">
        <v>389</v>
      </c>
      <c r="F282" s="88"/>
      <c r="G282" s="93" t="s">
        <v>753</v>
      </c>
      <c r="H282" s="155">
        <f>VLOOKUP(G282,Cód!D:E,2,0)</f>
        <v>28</v>
      </c>
    </row>
    <row r="283" spans="1:8">
      <c r="A283" s="84">
        <v>6424236</v>
      </c>
      <c r="B283" s="85" t="s">
        <v>571</v>
      </c>
      <c r="C283" s="84">
        <v>6424236</v>
      </c>
      <c r="D283" s="88" t="str">
        <f t="shared" si="4"/>
        <v>Assistente de Suporte Operacional NIII</v>
      </c>
      <c r="E283" s="88" t="s">
        <v>389</v>
      </c>
      <c r="F283" s="88"/>
      <c r="G283" s="93" t="s">
        <v>748</v>
      </c>
      <c r="H283" s="25" t="e">
        <f>VLOOKUP(G283,Cód!D:E,2,0)</f>
        <v>#N/A</v>
      </c>
    </row>
    <row r="284" spans="1:8">
      <c r="A284" s="84">
        <v>5550548</v>
      </c>
      <c r="B284" s="85" t="s">
        <v>572</v>
      </c>
      <c r="C284" s="84">
        <v>5550548</v>
      </c>
      <c r="D284" s="88" t="str">
        <f t="shared" si="4"/>
        <v>Analista de Saúde NIV</v>
      </c>
      <c r="E284" s="88" t="s">
        <v>901</v>
      </c>
      <c r="F284" s="88"/>
      <c r="G284" s="93" t="s">
        <v>741</v>
      </c>
      <c r="H284" s="25" t="e">
        <f>VLOOKUP(G284,Cód!D:E,2,0)</f>
        <v>#N/A</v>
      </c>
    </row>
    <row r="285" spans="1:8">
      <c r="A285" s="84">
        <v>8891745</v>
      </c>
      <c r="B285" s="85" t="s">
        <v>573</v>
      </c>
      <c r="C285" s="84">
        <v>8891745</v>
      </c>
      <c r="D285" s="88" t="str">
        <f t="shared" si="4"/>
        <v>Assessor I</v>
      </c>
      <c r="E285" s="88"/>
      <c r="F285" s="88" t="s">
        <v>181</v>
      </c>
      <c r="G285" s="93" t="s">
        <v>762</v>
      </c>
      <c r="H285" s="25" t="e">
        <f>VLOOKUP(G285,Cód!D:E,2,0)</f>
        <v>#N/A</v>
      </c>
    </row>
    <row r="286" spans="1:8">
      <c r="A286" s="84">
        <v>8385947</v>
      </c>
      <c r="B286" s="85" t="s">
        <v>574</v>
      </c>
      <c r="C286" s="84">
        <v>8385947</v>
      </c>
      <c r="D286" s="88" t="str">
        <f t="shared" si="4"/>
        <v>Assessor I</v>
      </c>
      <c r="E286" s="88"/>
      <c r="F286" s="88" t="s">
        <v>181</v>
      </c>
      <c r="G286" s="103" t="s">
        <v>805</v>
      </c>
      <c r="H286" s="25" t="e">
        <f>VLOOKUP(G286,Cód!D:E,2,0)</f>
        <v>#N/A</v>
      </c>
    </row>
    <row r="287" spans="1:8">
      <c r="A287" s="84">
        <v>9476041</v>
      </c>
      <c r="B287" s="85" t="s">
        <v>575</v>
      </c>
      <c r="C287" s="84">
        <v>9476041</v>
      </c>
      <c r="D287" s="88" t="str">
        <f t="shared" si="4"/>
        <v>Diretor I</v>
      </c>
      <c r="E287" s="88"/>
      <c r="F287" s="88" t="s">
        <v>831</v>
      </c>
      <c r="G287" s="93" t="s">
        <v>763</v>
      </c>
      <c r="H287" s="25" t="e">
        <f>VLOOKUP(G287,Cód!D:E,2,0)</f>
        <v>#N/A</v>
      </c>
    </row>
    <row r="288" spans="1:8" hidden="1">
      <c r="A288" s="84">
        <v>6495486</v>
      </c>
      <c r="B288" s="85" t="s">
        <v>372</v>
      </c>
      <c r="C288" s="84">
        <v>6495486</v>
      </c>
      <c r="D288" s="88" t="str">
        <f t="shared" si="4"/>
        <v>Assistente Administrativo de Gestão NII</v>
      </c>
      <c r="E288" s="88" t="s">
        <v>240</v>
      </c>
      <c r="F288" s="88"/>
      <c r="G288" s="93" t="s">
        <v>767</v>
      </c>
      <c r="H288" s="133">
        <f>VLOOKUP(G288,Cód!D:E,2,0)</f>
        <v>46</v>
      </c>
    </row>
    <row r="289" spans="1:8" hidden="1">
      <c r="A289" s="84">
        <v>7181272</v>
      </c>
      <c r="B289" s="85" t="s">
        <v>171</v>
      </c>
      <c r="C289" s="84">
        <v>7181272</v>
      </c>
      <c r="D289" s="88" t="str">
        <f t="shared" si="4"/>
        <v>Assistente de Saúde NII</v>
      </c>
      <c r="E289" s="88" t="s">
        <v>228</v>
      </c>
      <c r="F289" s="88"/>
      <c r="G289" s="93" t="s">
        <v>772</v>
      </c>
      <c r="H289" s="133">
        <f>VLOOKUP(G289,Cód!D:E,2,0)</f>
        <v>24</v>
      </c>
    </row>
    <row r="290" spans="1:8" hidden="1">
      <c r="A290" s="84">
        <v>5313953</v>
      </c>
      <c r="B290" s="85" t="s">
        <v>336</v>
      </c>
      <c r="C290" s="84">
        <v>5313953</v>
      </c>
      <c r="D290" s="88" t="str">
        <f t="shared" si="4"/>
        <v>Assistente de Suporte Operacional NIII</v>
      </c>
      <c r="E290" s="88" t="s">
        <v>389</v>
      </c>
      <c r="F290" s="88"/>
      <c r="G290" s="138" t="s">
        <v>777</v>
      </c>
      <c r="H290" s="155">
        <f>VLOOKUP(G290,Cód!D:E,2,0)</f>
        <v>6</v>
      </c>
    </row>
    <row r="291" spans="1:8" hidden="1">
      <c r="A291" s="84">
        <v>7788347</v>
      </c>
      <c r="B291" s="85" t="s">
        <v>358</v>
      </c>
      <c r="C291" s="84">
        <v>7788347</v>
      </c>
      <c r="D291" s="88" t="str">
        <f t="shared" si="4"/>
        <v>Analista de Informações, Cultura e Desporto NII</v>
      </c>
      <c r="E291" s="88" t="s">
        <v>145</v>
      </c>
      <c r="F291" s="88"/>
      <c r="G291" s="93" t="s">
        <v>757</v>
      </c>
      <c r="H291" s="133">
        <f>VLOOKUP(G291,Cód!D:E,2,0)</f>
        <v>13</v>
      </c>
    </row>
    <row r="292" spans="1:8" hidden="1">
      <c r="A292" s="84">
        <v>9497986</v>
      </c>
      <c r="B292" s="85" t="s">
        <v>873</v>
      </c>
      <c r="C292" s="84">
        <v>9497986</v>
      </c>
      <c r="D292" s="88" t="str">
        <f t="shared" si="4"/>
        <v>Gestor de Equipamento Público I</v>
      </c>
      <c r="E292" s="88"/>
      <c r="F292" s="88" t="s">
        <v>448</v>
      </c>
      <c r="G292" s="93" t="s">
        <v>789</v>
      </c>
      <c r="H292" s="133">
        <f>VLOOKUP(G292,Cód!D:E,2,0)</f>
        <v>35</v>
      </c>
    </row>
    <row r="293" spans="1:8" hidden="1">
      <c r="A293" s="84">
        <v>5875455</v>
      </c>
      <c r="B293" s="85" t="s">
        <v>173</v>
      </c>
      <c r="C293" s="84">
        <v>5875455</v>
      </c>
      <c r="D293" s="88" t="str">
        <f t="shared" si="4"/>
        <v>Assistente de Suporte Operacional NIII</v>
      </c>
      <c r="E293" s="88" t="s">
        <v>389</v>
      </c>
      <c r="F293" s="88"/>
      <c r="G293" s="93" t="s">
        <v>773</v>
      </c>
      <c r="H293" s="133">
        <f>VLOOKUP(G293,Cód!D:E,2,0)</f>
        <v>33</v>
      </c>
    </row>
    <row r="294" spans="1:8" hidden="1">
      <c r="A294" s="84">
        <v>5726603</v>
      </c>
      <c r="B294" s="85" t="s">
        <v>344</v>
      </c>
      <c r="C294" s="84">
        <v>5726603</v>
      </c>
      <c r="D294" s="88" t="str">
        <f t="shared" si="4"/>
        <v>Assistente de Suporte Operacional NIII</v>
      </c>
      <c r="E294" s="88" t="s">
        <v>389</v>
      </c>
      <c r="F294" s="88"/>
      <c r="G294" s="93" t="s">
        <v>771</v>
      </c>
      <c r="H294" s="133">
        <f>VLOOKUP(G294,Cód!D:E,2,0)</f>
        <v>17</v>
      </c>
    </row>
    <row r="295" spans="1:8" hidden="1">
      <c r="A295" s="84">
        <v>8075344</v>
      </c>
      <c r="B295" s="85" t="s">
        <v>403</v>
      </c>
      <c r="C295" s="84">
        <v>8075344</v>
      </c>
      <c r="D295" s="88" t="str">
        <f t="shared" si="4"/>
        <v>Assistente de Suporte Operacional NI</v>
      </c>
      <c r="E295" s="88" t="s">
        <v>308</v>
      </c>
      <c r="F295" s="88"/>
      <c r="G295" s="93" t="s">
        <v>771</v>
      </c>
      <c r="H295" s="139">
        <f>VLOOKUP(G295,Cód!D:E,2,0)</f>
        <v>17</v>
      </c>
    </row>
    <row r="296" spans="1:8" hidden="1">
      <c r="A296" s="84">
        <v>8961204</v>
      </c>
      <c r="B296" s="85" t="s">
        <v>265</v>
      </c>
      <c r="C296" s="84">
        <v>8961204</v>
      </c>
      <c r="D296" s="88" t="str">
        <f t="shared" si="4"/>
        <v>Assistente Administrativo de Gestão NI</v>
      </c>
      <c r="E296" s="88" t="s">
        <v>241</v>
      </c>
      <c r="F296" s="88"/>
      <c r="G296" s="93" t="s">
        <v>750</v>
      </c>
      <c r="H296" s="133">
        <f>VLOOKUP(G296,Cód!D:E,2,0)</f>
        <v>27</v>
      </c>
    </row>
    <row r="297" spans="1:8">
      <c r="A297" s="84">
        <v>6314449</v>
      </c>
      <c r="B297" s="85" t="s">
        <v>576</v>
      </c>
      <c r="C297" s="84">
        <v>6314449</v>
      </c>
      <c r="D297" s="88" t="str">
        <f t="shared" si="4"/>
        <v>Assessor II</v>
      </c>
      <c r="E297" s="88" t="s">
        <v>389</v>
      </c>
      <c r="F297" s="88" t="s">
        <v>226</v>
      </c>
      <c r="G297" s="100" t="s">
        <v>781</v>
      </c>
      <c r="H297" s="25" t="e">
        <f>VLOOKUP(G297,Cód!D:E,2,0)</f>
        <v>#N/A</v>
      </c>
    </row>
    <row r="298" spans="1:8" hidden="1">
      <c r="A298" s="84">
        <v>5177545</v>
      </c>
      <c r="B298" s="85" t="s">
        <v>94</v>
      </c>
      <c r="C298" s="84">
        <v>5177545</v>
      </c>
      <c r="D298" s="88" t="str">
        <f t="shared" si="4"/>
        <v>Assistente de Suporte Operacional NIII</v>
      </c>
      <c r="E298" s="88" t="s">
        <v>389</v>
      </c>
      <c r="F298" s="88"/>
      <c r="G298" s="93" t="s">
        <v>785</v>
      </c>
      <c r="H298" s="133">
        <f>VLOOKUP(G298,Cód!D:E,2,0)</f>
        <v>21</v>
      </c>
    </row>
    <row r="299" spans="1:8">
      <c r="A299" s="84">
        <v>9502611</v>
      </c>
      <c r="B299" s="85" t="s">
        <v>874</v>
      </c>
      <c r="C299" s="84">
        <v>9502611</v>
      </c>
      <c r="D299" s="88" t="str">
        <f t="shared" si="4"/>
        <v>Assessor III</v>
      </c>
      <c r="E299" s="88"/>
      <c r="F299" s="88" t="s">
        <v>834</v>
      </c>
      <c r="G299" s="103" t="s">
        <v>762</v>
      </c>
      <c r="H299" s="25" t="e">
        <f>VLOOKUP(G299,Cód!D:E,2,0)</f>
        <v>#N/A</v>
      </c>
    </row>
    <row r="300" spans="1:8" hidden="1">
      <c r="A300" s="84">
        <v>5850932</v>
      </c>
      <c r="B300" s="85" t="s">
        <v>345</v>
      </c>
      <c r="C300" s="84">
        <v>5850932</v>
      </c>
      <c r="D300" s="88" t="str">
        <f t="shared" si="4"/>
        <v>Assistente de Suporte Operacional NII</v>
      </c>
      <c r="E300" s="88" t="s">
        <v>242</v>
      </c>
      <c r="F300" s="88"/>
      <c r="G300" s="93" t="s">
        <v>771</v>
      </c>
      <c r="H300" s="139">
        <f>VLOOKUP(G300,Cód!D:E,2,0)</f>
        <v>17</v>
      </c>
    </row>
    <row r="301" spans="1:8" hidden="1">
      <c r="A301" s="84">
        <v>5891485</v>
      </c>
      <c r="B301" s="85" t="s">
        <v>105</v>
      </c>
      <c r="C301" s="84">
        <v>5891485</v>
      </c>
      <c r="D301" s="88" t="str">
        <f t="shared" si="4"/>
        <v>Assistente de Suporte Operacional NIII</v>
      </c>
      <c r="E301" s="88" t="s">
        <v>389</v>
      </c>
      <c r="F301" s="88"/>
      <c r="G301" s="93" t="s">
        <v>732</v>
      </c>
      <c r="H301" s="133">
        <f>VLOOKUP(G301,Cód!D:E,2,0)</f>
        <v>43</v>
      </c>
    </row>
    <row r="302" spans="1:8" hidden="1">
      <c r="A302" s="87">
        <v>8010137</v>
      </c>
      <c r="B302" s="86" t="s">
        <v>384</v>
      </c>
      <c r="C302" s="87">
        <v>8010137</v>
      </c>
      <c r="D302" s="88" t="str">
        <f t="shared" si="4"/>
        <v>Assistente de Suporte Operacional NI</v>
      </c>
      <c r="E302" s="88" t="s">
        <v>308</v>
      </c>
      <c r="F302" s="107"/>
      <c r="G302" s="88" t="s">
        <v>819</v>
      </c>
      <c r="H302" s="139">
        <f>VLOOKUP(G302,Cód!D:E,2,0)</f>
        <v>22</v>
      </c>
    </row>
    <row r="303" spans="1:8" hidden="1">
      <c r="A303" s="84">
        <v>5181453</v>
      </c>
      <c r="B303" s="85" t="s">
        <v>300</v>
      </c>
      <c r="C303" s="84">
        <v>5181453</v>
      </c>
      <c r="D303" s="88" t="str">
        <f t="shared" si="4"/>
        <v>Assistente de Suporte Operacional NIII</v>
      </c>
      <c r="E303" s="88" t="s">
        <v>389</v>
      </c>
      <c r="F303" s="88"/>
      <c r="G303" s="93" t="s">
        <v>785</v>
      </c>
      <c r="H303" s="139">
        <f>VLOOKUP(G303,Cód!D:E,2,0)</f>
        <v>21</v>
      </c>
    </row>
    <row r="304" spans="1:8" hidden="1">
      <c r="A304" s="84">
        <v>5861306</v>
      </c>
      <c r="B304" s="85" t="s">
        <v>319</v>
      </c>
      <c r="C304" s="84">
        <v>5861306</v>
      </c>
      <c r="D304" s="88" t="str">
        <f t="shared" si="4"/>
        <v>Assistente de Suporte Operacional NIII</v>
      </c>
      <c r="E304" s="88" t="s">
        <v>389</v>
      </c>
      <c r="F304" s="88"/>
      <c r="G304" s="93" t="s">
        <v>736</v>
      </c>
      <c r="H304" s="133">
        <f>VLOOKUP(G304,Cód!D:E,2,0)</f>
        <v>26</v>
      </c>
    </row>
    <row r="305" spans="1:8">
      <c r="A305" s="84">
        <v>6460801</v>
      </c>
      <c r="B305" s="85" t="s">
        <v>429</v>
      </c>
      <c r="C305" s="84">
        <v>6460801</v>
      </c>
      <c r="D305" s="88" t="str">
        <f t="shared" si="4"/>
        <v>Assistente Administrativo de Gestão NII</v>
      </c>
      <c r="E305" s="88" t="s">
        <v>240</v>
      </c>
      <c r="F305" s="88"/>
      <c r="G305" s="93" t="s">
        <v>820</v>
      </c>
      <c r="H305" s="25" t="e">
        <f>VLOOKUP(G305,Cód!D:E,2,0)</f>
        <v>#N/A</v>
      </c>
    </row>
    <row r="306" spans="1:8" hidden="1">
      <c r="A306" s="84">
        <v>8906793</v>
      </c>
      <c r="B306" s="85" t="s">
        <v>875</v>
      </c>
      <c r="C306" s="84">
        <v>8906793</v>
      </c>
      <c r="D306" s="88" t="str">
        <f t="shared" si="4"/>
        <v>Assessor II</v>
      </c>
      <c r="E306" s="88"/>
      <c r="F306" s="88" t="s">
        <v>226</v>
      </c>
      <c r="G306" s="93" t="s">
        <v>732</v>
      </c>
      <c r="H306" s="139">
        <f>VLOOKUP(G306,Cód!D:E,2,0)</f>
        <v>43</v>
      </c>
    </row>
    <row r="307" spans="1:8" hidden="1">
      <c r="A307" s="84">
        <v>5460913</v>
      </c>
      <c r="B307" s="85" t="s">
        <v>320</v>
      </c>
      <c r="C307" s="84">
        <v>5460913</v>
      </c>
      <c r="D307" s="88" t="str">
        <f t="shared" si="4"/>
        <v>Assistente de Suporte Operacional NIII</v>
      </c>
      <c r="E307" s="88" t="s">
        <v>389</v>
      </c>
      <c r="F307" s="88"/>
      <c r="G307" s="93" t="s">
        <v>736</v>
      </c>
      <c r="H307" s="133">
        <f>VLOOKUP(G307,Cód!D:E,2,0)</f>
        <v>26</v>
      </c>
    </row>
    <row r="308" spans="1:8" hidden="1">
      <c r="A308" s="84">
        <v>7568690</v>
      </c>
      <c r="B308" s="85" t="s">
        <v>362</v>
      </c>
      <c r="C308" s="84">
        <v>7568690</v>
      </c>
      <c r="D308" s="88" t="str">
        <f t="shared" si="4"/>
        <v>Analista de Informações, Cultura e Desporto NII</v>
      </c>
      <c r="E308" s="88" t="s">
        <v>145</v>
      </c>
      <c r="F308" s="88"/>
      <c r="G308" s="93" t="s">
        <v>751</v>
      </c>
      <c r="H308" s="155">
        <f>VLOOKUP(G308,Cód!D:E,2,0)</f>
        <v>19</v>
      </c>
    </row>
    <row r="309" spans="1:8" hidden="1">
      <c r="A309" s="84">
        <v>5273293</v>
      </c>
      <c r="B309" s="85" t="s">
        <v>386</v>
      </c>
      <c r="C309" s="84">
        <v>5273293</v>
      </c>
      <c r="D309" s="88" t="str">
        <f t="shared" si="4"/>
        <v>Analista de Informações, Cultura e Desporto</v>
      </c>
      <c r="E309" s="88" t="s">
        <v>142</v>
      </c>
      <c r="F309" s="88"/>
      <c r="G309" s="93" t="s">
        <v>788</v>
      </c>
      <c r="H309" s="133">
        <f>VLOOKUP(G309,Cód!D:E,2,0)</f>
        <v>4</v>
      </c>
    </row>
    <row r="310" spans="1:8">
      <c r="A310" s="84">
        <v>9241167</v>
      </c>
      <c r="B310" s="85" t="s">
        <v>577</v>
      </c>
      <c r="C310" s="84">
        <v>9241167</v>
      </c>
      <c r="D310" s="88" t="str">
        <f t="shared" si="4"/>
        <v>Assessor II</v>
      </c>
      <c r="E310" s="88"/>
      <c r="F310" s="88" t="s">
        <v>226</v>
      </c>
      <c r="G310" s="103" t="s">
        <v>758</v>
      </c>
      <c r="H310" s="25" t="e">
        <f>VLOOKUP(G310,Cód!D:E,2,0)</f>
        <v>#N/A</v>
      </c>
    </row>
    <row r="311" spans="1:8" hidden="1">
      <c r="A311" s="84">
        <v>6510779</v>
      </c>
      <c r="B311" s="85" t="s">
        <v>340</v>
      </c>
      <c r="C311" s="84">
        <v>6510779</v>
      </c>
      <c r="D311" s="88" t="str">
        <f t="shared" si="4"/>
        <v>Assistente de Suporte Operacional NII</v>
      </c>
      <c r="E311" s="88" t="s">
        <v>242</v>
      </c>
      <c r="F311" s="88"/>
      <c r="G311" s="93" t="s">
        <v>731</v>
      </c>
      <c r="H311" s="133">
        <f>VLOOKUP(G311,Cód!D:E,2,0)</f>
        <v>8</v>
      </c>
    </row>
    <row r="312" spans="1:8" hidden="1">
      <c r="A312" s="84">
        <v>5389623</v>
      </c>
      <c r="B312" s="85" t="s">
        <v>337</v>
      </c>
      <c r="C312" s="84">
        <v>5389623</v>
      </c>
      <c r="D312" s="88" t="str">
        <f t="shared" si="4"/>
        <v>Analista de Informações, Cultura e Desporto</v>
      </c>
      <c r="E312" s="88" t="s">
        <v>142</v>
      </c>
      <c r="F312" s="88"/>
      <c r="G312" s="138" t="s">
        <v>777</v>
      </c>
      <c r="H312" s="139">
        <f>VLOOKUP(G312,Cód!D:E,2,0)</f>
        <v>6</v>
      </c>
    </row>
    <row r="313" spans="1:8" hidden="1">
      <c r="A313" s="84">
        <v>5161274</v>
      </c>
      <c r="B313" s="85" t="s">
        <v>289</v>
      </c>
      <c r="C313" s="84">
        <v>5161274</v>
      </c>
      <c r="D313" s="88" t="str">
        <f t="shared" si="4"/>
        <v>Assistente de Suporte Operacional NIII</v>
      </c>
      <c r="E313" s="88" t="s">
        <v>389</v>
      </c>
      <c r="F313" s="88"/>
      <c r="G313" s="93" t="s">
        <v>774</v>
      </c>
      <c r="H313" s="133">
        <f>VLOOKUP(G313,Cód!D:E,2,0)</f>
        <v>10</v>
      </c>
    </row>
    <row r="314" spans="1:8" hidden="1">
      <c r="A314" s="84">
        <v>6510434</v>
      </c>
      <c r="B314" s="85" t="s">
        <v>106</v>
      </c>
      <c r="C314" s="84">
        <v>6510434</v>
      </c>
      <c r="D314" s="88" t="str">
        <f t="shared" si="4"/>
        <v>Assistente de Suporte Operacional NII</v>
      </c>
      <c r="E314" s="88" t="s">
        <v>242</v>
      </c>
      <c r="F314" s="88"/>
      <c r="G314" s="103" t="s">
        <v>795</v>
      </c>
      <c r="H314" s="133">
        <f>VLOOKUP(G314,Cód!D:E,2,0)</f>
        <v>12</v>
      </c>
    </row>
    <row r="315" spans="1:8" hidden="1">
      <c r="A315" s="84">
        <v>6294243</v>
      </c>
      <c r="B315" s="85" t="s">
        <v>257</v>
      </c>
      <c r="C315" s="84">
        <v>6294243</v>
      </c>
      <c r="D315" s="88" t="str">
        <f t="shared" si="4"/>
        <v>Assistente de Suporte Operacional NII</v>
      </c>
      <c r="E315" s="88" t="s">
        <v>242</v>
      </c>
      <c r="F315" s="88"/>
      <c r="G315" s="93" t="s">
        <v>809</v>
      </c>
      <c r="H315" s="133">
        <f>VLOOKUP(G315,Cód!D:E,2,0)</f>
        <v>14</v>
      </c>
    </row>
    <row r="316" spans="1:8">
      <c r="A316" s="84">
        <v>5829216</v>
      </c>
      <c r="B316" s="85" t="s">
        <v>578</v>
      </c>
      <c r="C316" s="84">
        <v>5829216</v>
      </c>
      <c r="D316" s="88" t="str">
        <f t="shared" si="4"/>
        <v>Analista de Ordenamento Territorial NIV</v>
      </c>
      <c r="E316" s="88" t="s">
        <v>908</v>
      </c>
      <c r="F316" s="88"/>
      <c r="G316" s="93" t="s">
        <v>760</v>
      </c>
      <c r="H316" s="25" t="e">
        <f>VLOOKUP(G316,Cód!D:E,2,0)</f>
        <v>#N/A</v>
      </c>
    </row>
    <row r="317" spans="1:8" hidden="1">
      <c r="A317" s="84">
        <v>7415206</v>
      </c>
      <c r="B317" s="85" t="s">
        <v>377</v>
      </c>
      <c r="C317" s="84">
        <v>7415206</v>
      </c>
      <c r="D317" s="88" t="str">
        <f t="shared" si="4"/>
        <v>Assistente de Suporte Operacional NII</v>
      </c>
      <c r="E317" s="88" t="s">
        <v>242</v>
      </c>
      <c r="F317" s="88"/>
      <c r="G317" s="93" t="s">
        <v>794</v>
      </c>
      <c r="H317" s="133">
        <f>VLOOKUP(G317,Cód!D:E,2,0)</f>
        <v>39</v>
      </c>
    </row>
    <row r="318" spans="1:8" hidden="1">
      <c r="A318" s="84">
        <v>6237622</v>
      </c>
      <c r="B318" s="85" t="s">
        <v>355</v>
      </c>
      <c r="C318" s="84">
        <v>6237622</v>
      </c>
      <c r="D318" s="88" t="str">
        <f t="shared" si="4"/>
        <v>Assistente de Suporte Operacional NIII</v>
      </c>
      <c r="E318" s="88" t="s">
        <v>389</v>
      </c>
      <c r="F318" s="88"/>
      <c r="G318" s="93" t="s">
        <v>746</v>
      </c>
      <c r="H318" s="133">
        <f>VLOOKUP(G318,Cód!D:E,2,0)</f>
        <v>16</v>
      </c>
    </row>
    <row r="319" spans="1:8" hidden="1">
      <c r="A319" s="84">
        <v>5875463</v>
      </c>
      <c r="B319" s="85" t="s">
        <v>324</v>
      </c>
      <c r="C319" s="84">
        <v>5875463</v>
      </c>
      <c r="D319" s="88" t="str">
        <f t="shared" si="4"/>
        <v>Assistente de Suporte Operacional NIII</v>
      </c>
      <c r="E319" s="88" t="s">
        <v>389</v>
      </c>
      <c r="F319" s="88"/>
      <c r="G319" s="93" t="s">
        <v>753</v>
      </c>
      <c r="H319" s="139">
        <f>VLOOKUP(G319,Cód!D:E,2,0)</f>
        <v>28</v>
      </c>
    </row>
    <row r="320" spans="1:8" hidden="1">
      <c r="A320" s="84">
        <v>5466172</v>
      </c>
      <c r="B320" s="85" t="s">
        <v>430</v>
      </c>
      <c r="C320" s="84">
        <v>5466172</v>
      </c>
      <c r="D320" s="88" t="str">
        <f t="shared" si="4"/>
        <v>Assistente de Suporte Operacional NIII</v>
      </c>
      <c r="E320" s="88" t="s">
        <v>389</v>
      </c>
      <c r="F320" s="88"/>
      <c r="G320" s="103" t="s">
        <v>778</v>
      </c>
      <c r="H320" s="133">
        <f>VLOOKUP(G320,Cód!D:E,2,0)</f>
        <v>20</v>
      </c>
    </row>
    <row r="321" spans="1:8" hidden="1">
      <c r="A321" s="118">
        <v>8076006</v>
      </c>
      <c r="B321" s="91" t="s">
        <v>431</v>
      </c>
      <c r="C321" s="118">
        <v>8076006</v>
      </c>
      <c r="D321" s="88" t="str">
        <f t="shared" si="4"/>
        <v>Assistente de Suporte Operacional NII</v>
      </c>
      <c r="E321" s="88" t="s">
        <v>242</v>
      </c>
      <c r="F321" s="107"/>
      <c r="G321" s="93" t="s">
        <v>808</v>
      </c>
      <c r="H321" s="155">
        <f>VLOOKUP(G321,Cód!D:E,2,0)</f>
        <v>38</v>
      </c>
    </row>
    <row r="322" spans="1:8" hidden="1">
      <c r="A322" s="84">
        <v>7928475</v>
      </c>
      <c r="B322" s="85" t="s">
        <v>174</v>
      </c>
      <c r="C322" s="84">
        <v>7928475</v>
      </c>
      <c r="D322" s="88" t="str">
        <f t="shared" ref="D322:D385" si="5">IF(F322&gt;"*e*",F322,E322)</f>
        <v>Assessor I</v>
      </c>
      <c r="E322" s="88"/>
      <c r="F322" s="88" t="s">
        <v>181</v>
      </c>
      <c r="G322" s="93" t="s">
        <v>789</v>
      </c>
      <c r="H322" s="133">
        <f>VLOOKUP(G322,Cód!D:E,2,0)</f>
        <v>35</v>
      </c>
    </row>
    <row r="323" spans="1:8">
      <c r="A323" s="84">
        <v>8078432</v>
      </c>
      <c r="B323" s="85" t="s">
        <v>579</v>
      </c>
      <c r="C323" s="84">
        <v>8078432</v>
      </c>
      <c r="D323" s="88" t="str">
        <f t="shared" si="5"/>
        <v>Assessor III</v>
      </c>
      <c r="E323" s="88"/>
      <c r="F323" s="88" t="s">
        <v>834</v>
      </c>
      <c r="G323" s="93" t="s">
        <v>779</v>
      </c>
      <c r="H323" s="25" t="e">
        <f>VLOOKUP(G323,Cód!D:E,2,0)</f>
        <v>#N/A</v>
      </c>
    </row>
    <row r="324" spans="1:8">
      <c r="A324" s="84">
        <v>5926335</v>
      </c>
      <c r="B324" s="85" t="s">
        <v>580</v>
      </c>
      <c r="C324" s="84">
        <v>5926335</v>
      </c>
      <c r="D324" s="88" t="str">
        <f t="shared" si="5"/>
        <v>Assistente de Suporte Operacional NIII</v>
      </c>
      <c r="E324" s="88" t="s">
        <v>389</v>
      </c>
      <c r="F324" s="88"/>
      <c r="G324" s="100" t="s">
        <v>821</v>
      </c>
      <c r="H324" s="25" t="e">
        <f>VLOOKUP(G324,Cód!D:E,2,0)</f>
        <v>#N/A</v>
      </c>
    </row>
    <row r="325" spans="1:8">
      <c r="A325" s="84">
        <v>8908702</v>
      </c>
      <c r="B325" s="85" t="s">
        <v>581</v>
      </c>
      <c r="C325" s="84">
        <v>8908702</v>
      </c>
      <c r="D325" s="88" t="str">
        <f t="shared" si="5"/>
        <v>Assessor III</v>
      </c>
      <c r="E325" s="88"/>
      <c r="F325" s="88" t="s">
        <v>834</v>
      </c>
      <c r="G325" s="103" t="s">
        <v>783</v>
      </c>
      <c r="H325" s="25" t="e">
        <f>VLOOKUP(G325,Cód!D:E,2,0)</f>
        <v>#N/A</v>
      </c>
    </row>
    <row r="326" spans="1:8" hidden="1">
      <c r="A326" s="84">
        <v>8046425</v>
      </c>
      <c r="B326" s="85" t="s">
        <v>347</v>
      </c>
      <c r="C326" s="84">
        <v>8046425</v>
      </c>
      <c r="D326" s="88" t="str">
        <f t="shared" si="5"/>
        <v>Analista de Informações, Cultura e Desporto NII</v>
      </c>
      <c r="E326" s="88" t="s">
        <v>145</v>
      </c>
      <c r="F326" s="88"/>
      <c r="G326" s="93" t="s">
        <v>752</v>
      </c>
      <c r="H326" s="25">
        <f>VLOOKUP(G326,Cód!D:E,2,0)</f>
        <v>44</v>
      </c>
    </row>
    <row r="327" spans="1:8" hidden="1">
      <c r="A327" s="84">
        <v>9503200</v>
      </c>
      <c r="B327" s="85" t="s">
        <v>876</v>
      </c>
      <c r="C327" s="84">
        <v>9503200</v>
      </c>
      <c r="D327" s="88" t="str">
        <f t="shared" si="5"/>
        <v>Assessor II</v>
      </c>
      <c r="E327" s="88"/>
      <c r="F327" s="88" t="s">
        <v>226</v>
      </c>
      <c r="G327" s="88" t="s">
        <v>819</v>
      </c>
      <c r="H327" s="133">
        <f>VLOOKUP(G327,Cód!D:E,2,0)</f>
        <v>22</v>
      </c>
    </row>
    <row r="328" spans="1:8">
      <c r="A328" s="84">
        <v>7958501</v>
      </c>
      <c r="B328" s="85" t="s">
        <v>582</v>
      </c>
      <c r="C328" s="84">
        <v>7958501</v>
      </c>
      <c r="D328" s="88" t="str">
        <f t="shared" si="5"/>
        <v>Assessor II</v>
      </c>
      <c r="E328" s="88" t="s">
        <v>241</v>
      </c>
      <c r="F328" s="88" t="s">
        <v>226</v>
      </c>
      <c r="G328" s="104" t="s">
        <v>797</v>
      </c>
      <c r="H328" s="25" t="e">
        <f>VLOOKUP(G328,Cód!D:E,2,0)</f>
        <v>#N/A</v>
      </c>
    </row>
    <row r="329" spans="1:8">
      <c r="A329" s="87">
        <v>9284109</v>
      </c>
      <c r="B329" s="88" t="s">
        <v>583</v>
      </c>
      <c r="C329" s="87">
        <v>9284109</v>
      </c>
      <c r="D329" s="88" t="str">
        <f t="shared" si="5"/>
        <v>Assessor II</v>
      </c>
      <c r="E329" s="88"/>
      <c r="F329" s="108" t="s">
        <v>226</v>
      </c>
      <c r="G329" s="93" t="s">
        <v>815</v>
      </c>
      <c r="H329" s="25" t="e">
        <f>VLOOKUP(G329,Cód!D:E,2,0)</f>
        <v>#N/A</v>
      </c>
    </row>
    <row r="330" spans="1:8">
      <c r="A330" s="87">
        <v>9531572</v>
      </c>
      <c r="B330" s="88" t="s">
        <v>877</v>
      </c>
      <c r="C330" s="87">
        <v>9531572</v>
      </c>
      <c r="D330" s="88" t="str">
        <f t="shared" si="5"/>
        <v>Assessor II</v>
      </c>
      <c r="E330" s="88"/>
      <c r="F330" s="88" t="s">
        <v>226</v>
      </c>
      <c r="G330" s="103" t="s">
        <v>758</v>
      </c>
      <c r="H330" s="25" t="e">
        <f>VLOOKUP(G330,Cód!D:E,2,0)</f>
        <v>#N/A</v>
      </c>
    </row>
    <row r="331" spans="1:8" hidden="1">
      <c r="A331" s="84">
        <v>7617313</v>
      </c>
      <c r="B331" s="85" t="s">
        <v>408</v>
      </c>
      <c r="C331" s="84">
        <v>7617313</v>
      </c>
      <c r="D331" s="88" t="str">
        <f t="shared" si="5"/>
        <v>Assistente Administrativo de Gestão NII</v>
      </c>
      <c r="E331" s="88" t="s">
        <v>240</v>
      </c>
      <c r="F331" s="88"/>
      <c r="G331" s="88" t="s">
        <v>755</v>
      </c>
      <c r="H331" s="139">
        <f>VLOOKUP(G331,Cód!D:E,2,0)</f>
        <v>13</v>
      </c>
    </row>
    <row r="332" spans="1:8" hidden="1">
      <c r="A332" s="84">
        <v>5787360</v>
      </c>
      <c r="B332" s="85" t="s">
        <v>95</v>
      </c>
      <c r="C332" s="84">
        <v>5787360</v>
      </c>
      <c r="D332" s="88" t="str">
        <f t="shared" si="5"/>
        <v>Analista de Saúde - Médico NIV</v>
      </c>
      <c r="E332" s="88" t="s">
        <v>151</v>
      </c>
      <c r="F332" s="88"/>
      <c r="G332" s="93" t="s">
        <v>785</v>
      </c>
      <c r="H332" s="133">
        <f>VLOOKUP(G332,Cód!D:E,2,0)</f>
        <v>21</v>
      </c>
    </row>
    <row r="333" spans="1:8" hidden="1">
      <c r="A333" s="84">
        <v>5787360</v>
      </c>
      <c r="B333" s="85" t="s">
        <v>95</v>
      </c>
      <c r="C333" s="84">
        <v>5787360</v>
      </c>
      <c r="D333" s="88" t="str">
        <f t="shared" si="5"/>
        <v>Analista de Saúde - Médico NIV</v>
      </c>
      <c r="E333" s="88" t="s">
        <v>151</v>
      </c>
      <c r="F333" s="88"/>
      <c r="G333" s="103" t="s">
        <v>817</v>
      </c>
      <c r="H333" s="139">
        <f>VLOOKUP(G333,Cód!D:E,2,0)</f>
        <v>42</v>
      </c>
    </row>
    <row r="334" spans="1:8" hidden="1">
      <c r="A334" s="87">
        <v>8583200</v>
      </c>
      <c r="B334" s="86" t="s">
        <v>392</v>
      </c>
      <c r="C334" s="87">
        <v>8583200</v>
      </c>
      <c r="D334" s="88" t="str">
        <f t="shared" si="5"/>
        <v>Assistente de Suporte Operacional NII</v>
      </c>
      <c r="E334" s="88" t="s">
        <v>242</v>
      </c>
      <c r="F334" s="107"/>
      <c r="G334" s="93" t="s">
        <v>733</v>
      </c>
      <c r="H334" s="133">
        <f>VLOOKUP(G334,Cód!D:E,2,0)</f>
        <v>7</v>
      </c>
    </row>
    <row r="335" spans="1:8" hidden="1">
      <c r="A335" s="87">
        <v>6590586</v>
      </c>
      <c r="B335" s="86" t="s">
        <v>400</v>
      </c>
      <c r="C335" s="87">
        <v>6590586</v>
      </c>
      <c r="D335" s="88" t="str">
        <f t="shared" si="5"/>
        <v>Assistente de Suporte Operacional NIII</v>
      </c>
      <c r="E335" s="88" t="s">
        <v>389</v>
      </c>
      <c r="F335" s="107"/>
      <c r="G335" s="88" t="s">
        <v>822</v>
      </c>
      <c r="H335" s="155">
        <f>VLOOKUP(G335,Cód!D:E,2,0)</f>
        <v>38</v>
      </c>
    </row>
    <row r="336" spans="1:8" hidden="1">
      <c r="A336" s="84">
        <v>6302963</v>
      </c>
      <c r="B336" s="85" t="s">
        <v>99</v>
      </c>
      <c r="C336" s="84">
        <v>6302963</v>
      </c>
      <c r="D336" s="88" t="str">
        <f t="shared" si="5"/>
        <v>Assistente de Suporte Operacional NIII</v>
      </c>
      <c r="E336" s="88" t="s">
        <v>389</v>
      </c>
      <c r="F336" s="88"/>
      <c r="G336" s="93" t="s">
        <v>731</v>
      </c>
      <c r="H336" s="133">
        <f>VLOOKUP(G336,Cód!D:E,2,0)</f>
        <v>8</v>
      </c>
    </row>
    <row r="337" spans="1:8" hidden="1">
      <c r="A337" s="84">
        <v>5178495</v>
      </c>
      <c r="B337" s="85" t="s">
        <v>175</v>
      </c>
      <c r="C337" s="84">
        <v>5178495</v>
      </c>
      <c r="D337" s="88" t="str">
        <f t="shared" si="5"/>
        <v>Assistente de Suporte Operacional</v>
      </c>
      <c r="E337" s="88" t="s">
        <v>314</v>
      </c>
      <c r="F337" s="88"/>
      <c r="G337" s="93" t="s">
        <v>792</v>
      </c>
      <c r="H337" s="133">
        <f>VLOOKUP(G337,Cód!D:E,2,0)</f>
        <v>25</v>
      </c>
    </row>
    <row r="338" spans="1:8">
      <c r="A338" s="84">
        <v>5849802</v>
      </c>
      <c r="B338" s="85" t="s">
        <v>584</v>
      </c>
      <c r="C338" s="84">
        <v>5849802</v>
      </c>
      <c r="D338" s="88" t="str">
        <f t="shared" si="5"/>
        <v>Assessor I</v>
      </c>
      <c r="E338" s="88" t="s">
        <v>240</v>
      </c>
      <c r="F338" s="88" t="s">
        <v>181</v>
      </c>
      <c r="G338" s="93" t="s">
        <v>739</v>
      </c>
      <c r="H338" s="25" t="e">
        <f>VLOOKUP(G338,Cód!D:E,2,0)</f>
        <v>#N/A</v>
      </c>
    </row>
    <row r="339" spans="1:8">
      <c r="A339" s="84">
        <v>8860041</v>
      </c>
      <c r="B339" s="85" t="s">
        <v>585</v>
      </c>
      <c r="C339" s="84">
        <v>8860041</v>
      </c>
      <c r="D339" s="88" t="str">
        <f t="shared" si="5"/>
        <v>Diretor I</v>
      </c>
      <c r="E339" s="88"/>
      <c r="F339" s="88" t="s">
        <v>831</v>
      </c>
      <c r="G339" s="93" t="s">
        <v>815</v>
      </c>
      <c r="H339" s="25" t="e">
        <f>VLOOKUP(G339,Cód!D:E,2,0)</f>
        <v>#N/A</v>
      </c>
    </row>
    <row r="340" spans="1:8">
      <c r="A340" s="84">
        <v>7363885</v>
      </c>
      <c r="B340" s="85" t="s">
        <v>586</v>
      </c>
      <c r="C340" s="84">
        <v>7363885</v>
      </c>
      <c r="D340" s="88" t="str">
        <f t="shared" si="5"/>
        <v>Assessor II</v>
      </c>
      <c r="E340" s="88" t="s">
        <v>145</v>
      </c>
      <c r="F340" s="88" t="s">
        <v>226</v>
      </c>
      <c r="G340" s="93" t="s">
        <v>761</v>
      </c>
      <c r="H340" s="25" t="e">
        <f>VLOOKUP(G340,Cód!D:E,2,0)</f>
        <v>#N/A</v>
      </c>
    </row>
    <row r="341" spans="1:8" hidden="1">
      <c r="A341" s="84">
        <v>7363729</v>
      </c>
      <c r="B341" s="85" t="s">
        <v>293</v>
      </c>
      <c r="C341" s="84">
        <v>7363729</v>
      </c>
      <c r="D341" s="88" t="str">
        <f t="shared" si="5"/>
        <v>Analista de Informações, Cultura e Desporto NII</v>
      </c>
      <c r="E341" s="88" t="s">
        <v>145</v>
      </c>
      <c r="F341" s="88"/>
      <c r="G341" s="93" t="s">
        <v>788</v>
      </c>
      <c r="H341" s="133">
        <f>VLOOKUP(G341,Cód!D:E,2,0)</f>
        <v>4</v>
      </c>
    </row>
    <row r="342" spans="1:8" hidden="1">
      <c r="A342" s="84">
        <v>9281801</v>
      </c>
      <c r="B342" s="85" t="s">
        <v>432</v>
      </c>
      <c r="C342" s="84">
        <v>9281801</v>
      </c>
      <c r="D342" s="88" t="str">
        <f t="shared" si="5"/>
        <v>Assistente Administrativo de Gestão NI</v>
      </c>
      <c r="E342" s="88" t="s">
        <v>241</v>
      </c>
      <c r="F342" s="88"/>
      <c r="G342" s="93" t="s">
        <v>773</v>
      </c>
      <c r="H342" s="133">
        <f>VLOOKUP(G342,Cód!D:E,2,0)</f>
        <v>33</v>
      </c>
    </row>
    <row r="343" spans="1:8">
      <c r="A343" s="84">
        <v>7312857</v>
      </c>
      <c r="B343" s="85" t="s">
        <v>587</v>
      </c>
      <c r="C343" s="84">
        <v>7312857</v>
      </c>
      <c r="D343" s="88" t="str">
        <f t="shared" si="5"/>
        <v>Assessor I</v>
      </c>
      <c r="E343" s="88"/>
      <c r="F343" s="88" t="s">
        <v>181</v>
      </c>
      <c r="G343" s="93" t="s">
        <v>763</v>
      </c>
      <c r="H343" s="25" t="e">
        <f>VLOOKUP(G343,Cód!D:E,2,0)</f>
        <v>#N/A</v>
      </c>
    </row>
    <row r="344" spans="1:8" hidden="1">
      <c r="A344" s="84">
        <v>9150757</v>
      </c>
      <c r="B344" s="85" t="s">
        <v>292</v>
      </c>
      <c r="C344" s="84">
        <v>9150757</v>
      </c>
      <c r="D344" s="88" t="str">
        <f t="shared" si="5"/>
        <v>Gestor de Equipamento Público</v>
      </c>
      <c r="E344" s="88"/>
      <c r="F344" s="88" t="s">
        <v>276</v>
      </c>
      <c r="G344" s="93" t="s">
        <v>749</v>
      </c>
      <c r="H344" s="133">
        <f>VLOOKUP(G344,Cód!D:E,2,0)</f>
        <v>22</v>
      </c>
    </row>
    <row r="345" spans="1:8" hidden="1">
      <c r="A345" s="84">
        <v>3068650</v>
      </c>
      <c r="B345" s="85" t="s">
        <v>176</v>
      </c>
      <c r="C345" s="84">
        <v>3068650</v>
      </c>
      <c r="D345" s="88" t="str">
        <f t="shared" si="5"/>
        <v>Assistente de Suporte Operacional NIII</v>
      </c>
      <c r="E345" s="88" t="s">
        <v>389</v>
      </c>
      <c r="F345" s="88"/>
      <c r="G345" s="138" t="s">
        <v>777</v>
      </c>
      <c r="H345" s="133">
        <f>VLOOKUP(G345,Cód!D:E,2,0)</f>
        <v>6</v>
      </c>
    </row>
    <row r="346" spans="1:8">
      <c r="A346" s="84">
        <v>9306277</v>
      </c>
      <c r="B346" s="85" t="s">
        <v>588</v>
      </c>
      <c r="C346" s="84">
        <v>9306277</v>
      </c>
      <c r="D346" s="88" t="str">
        <f t="shared" si="5"/>
        <v>Assessor IV</v>
      </c>
      <c r="E346" s="88"/>
      <c r="F346" s="88" t="s">
        <v>837</v>
      </c>
      <c r="G346" s="93" t="s">
        <v>762</v>
      </c>
      <c r="H346" s="25" t="e">
        <f>VLOOKUP(G346,Cód!D:E,2,0)</f>
        <v>#N/A</v>
      </c>
    </row>
    <row r="347" spans="1:8">
      <c r="A347" s="84">
        <v>7436378</v>
      </c>
      <c r="B347" s="85" t="s">
        <v>589</v>
      </c>
      <c r="C347" s="84">
        <v>7436378</v>
      </c>
      <c r="D347" s="88" t="str">
        <f t="shared" si="5"/>
        <v>Analista de Informações, Cultura e Desporto NII</v>
      </c>
      <c r="E347" s="88" t="s">
        <v>145</v>
      </c>
      <c r="F347" s="88"/>
      <c r="G347" s="100" t="s">
        <v>781</v>
      </c>
      <c r="H347" s="25" t="e">
        <f>VLOOKUP(G347,Cód!D:E,2,0)</f>
        <v>#N/A</v>
      </c>
    </row>
    <row r="348" spans="1:8">
      <c r="A348" s="84">
        <v>9435972</v>
      </c>
      <c r="B348" s="85" t="s">
        <v>590</v>
      </c>
      <c r="C348" s="84">
        <v>9435972</v>
      </c>
      <c r="D348" s="88" t="str">
        <f t="shared" si="5"/>
        <v>Residente em Gestão Pública</v>
      </c>
      <c r="E348" s="88" t="s">
        <v>909</v>
      </c>
      <c r="F348" s="88"/>
      <c r="G348" s="93" t="s">
        <v>748</v>
      </c>
      <c r="H348" s="25" t="e">
        <f>VLOOKUP(G348,Cód!D:E,2,0)</f>
        <v>#N/A</v>
      </c>
    </row>
    <row r="349" spans="1:8">
      <c r="A349" s="84">
        <v>9411836</v>
      </c>
      <c r="B349" s="85" t="s">
        <v>591</v>
      </c>
      <c r="C349" s="84">
        <v>9411836</v>
      </c>
      <c r="D349" s="88" t="str">
        <f t="shared" si="5"/>
        <v>Analista de Políticas Públicas e Gestão Governamental NI</v>
      </c>
      <c r="E349" s="88" t="s">
        <v>905</v>
      </c>
      <c r="F349" s="88"/>
      <c r="G349" s="93" t="s">
        <v>762</v>
      </c>
      <c r="H349" s="25" t="e">
        <f>VLOOKUP(G349,Cód!D:E,2,0)</f>
        <v>#N/A</v>
      </c>
    </row>
    <row r="350" spans="1:8">
      <c r="A350" s="84">
        <v>6335411</v>
      </c>
      <c r="B350" s="85" t="s">
        <v>592</v>
      </c>
      <c r="C350" s="84">
        <v>6335411</v>
      </c>
      <c r="D350" s="88" t="str">
        <f t="shared" si="5"/>
        <v>Assessor I</v>
      </c>
      <c r="E350" s="88" t="s">
        <v>240</v>
      </c>
      <c r="F350" s="88" t="s">
        <v>181</v>
      </c>
      <c r="G350" s="93" t="s">
        <v>779</v>
      </c>
      <c r="H350" s="25" t="e">
        <f>VLOOKUP(G350,Cód!D:E,2,0)</f>
        <v>#N/A</v>
      </c>
    </row>
    <row r="351" spans="1:8" hidden="1">
      <c r="A351" s="84">
        <v>7571101</v>
      </c>
      <c r="B351" s="85" t="s">
        <v>210</v>
      </c>
      <c r="C351" s="84">
        <v>7571101</v>
      </c>
      <c r="D351" s="88" t="str">
        <f t="shared" si="5"/>
        <v>Analista de Informações, Cultura e Desporto NII</v>
      </c>
      <c r="E351" s="88" t="s">
        <v>145</v>
      </c>
      <c r="F351" s="88"/>
      <c r="G351" s="93" t="s">
        <v>735</v>
      </c>
      <c r="H351" s="133">
        <f>VLOOKUP(G351,Cód!D:E,2,0)</f>
        <v>15</v>
      </c>
    </row>
    <row r="352" spans="1:8">
      <c r="A352" s="84">
        <v>8587817</v>
      </c>
      <c r="B352" s="85" t="s">
        <v>593</v>
      </c>
      <c r="C352" s="84">
        <v>8587817</v>
      </c>
      <c r="D352" s="88" t="str">
        <f t="shared" si="5"/>
        <v>Diretor I</v>
      </c>
      <c r="E352" s="88"/>
      <c r="F352" s="88" t="s">
        <v>831</v>
      </c>
      <c r="G352" s="93" t="s">
        <v>780</v>
      </c>
      <c r="H352" s="25" t="e">
        <f>VLOOKUP(G352,Cód!D:E,2,0)</f>
        <v>#N/A</v>
      </c>
    </row>
    <row r="353" spans="1:8" hidden="1">
      <c r="A353" s="84">
        <v>8956367</v>
      </c>
      <c r="B353" s="85" t="s">
        <v>271</v>
      </c>
      <c r="C353" s="84">
        <v>8956367</v>
      </c>
      <c r="D353" s="88" t="str">
        <f t="shared" si="5"/>
        <v>Gestor de Equipamento Público</v>
      </c>
      <c r="E353" s="88"/>
      <c r="F353" s="88" t="s">
        <v>276</v>
      </c>
      <c r="G353" s="93" t="s">
        <v>776</v>
      </c>
      <c r="H353" s="133">
        <f>VLOOKUP(G353,Cód!D:E,2,0)</f>
        <v>30</v>
      </c>
    </row>
    <row r="354" spans="1:8">
      <c r="A354" s="84">
        <v>9531394</v>
      </c>
      <c r="B354" s="85" t="s">
        <v>878</v>
      </c>
      <c r="C354" s="84">
        <v>9531394</v>
      </c>
      <c r="D354" s="88" t="str">
        <f t="shared" si="5"/>
        <v>Assessor II</v>
      </c>
      <c r="E354" s="88"/>
      <c r="F354" s="88" t="s">
        <v>226</v>
      </c>
      <c r="G354" s="103" t="s">
        <v>758</v>
      </c>
      <c r="H354" s="25" t="e">
        <f>VLOOKUP(G354,Cód!D:E,2,0)</f>
        <v>#N/A</v>
      </c>
    </row>
    <row r="355" spans="1:8">
      <c r="A355" s="84">
        <v>9477993</v>
      </c>
      <c r="B355" s="85" t="s">
        <v>594</v>
      </c>
      <c r="C355" s="84">
        <v>9477993</v>
      </c>
      <c r="D355" s="88" t="str">
        <f t="shared" si="5"/>
        <v>Assessor III</v>
      </c>
      <c r="E355" s="88"/>
      <c r="F355" s="88" t="s">
        <v>834</v>
      </c>
      <c r="G355" s="93" t="s">
        <v>762</v>
      </c>
      <c r="H355" s="25" t="e">
        <f>VLOOKUP(G355,Cód!D:E,2,0)</f>
        <v>#N/A</v>
      </c>
    </row>
    <row r="356" spans="1:8">
      <c r="A356" s="84">
        <v>5224098</v>
      </c>
      <c r="B356" s="85" t="s">
        <v>595</v>
      </c>
      <c r="C356" s="84">
        <v>5224098</v>
      </c>
      <c r="D356" s="88" t="str">
        <f t="shared" si="5"/>
        <v>Analista de Saúde NIV</v>
      </c>
      <c r="E356" s="88" t="s">
        <v>901</v>
      </c>
      <c r="F356" s="88"/>
      <c r="G356" s="93" t="s">
        <v>763</v>
      </c>
      <c r="H356" s="25" t="e">
        <f>VLOOKUP(G356,Cód!D:E,2,0)</f>
        <v>#N/A</v>
      </c>
    </row>
    <row r="357" spans="1:8" hidden="1">
      <c r="A357" s="84">
        <v>7265140</v>
      </c>
      <c r="B357" s="85" t="s">
        <v>177</v>
      </c>
      <c r="C357" s="84">
        <v>7265140</v>
      </c>
      <c r="D357" s="88" t="str">
        <f t="shared" si="5"/>
        <v>Assistente Administrativo de Gestão NII</v>
      </c>
      <c r="E357" s="88" t="s">
        <v>240</v>
      </c>
      <c r="F357" s="88"/>
      <c r="G357" s="93" t="s">
        <v>772</v>
      </c>
      <c r="H357" s="133">
        <f>VLOOKUP(G357,Cód!D:E,2,0)</f>
        <v>24</v>
      </c>
    </row>
    <row r="358" spans="1:8">
      <c r="A358" s="84">
        <v>8358869</v>
      </c>
      <c r="B358" s="85" t="s">
        <v>596</v>
      </c>
      <c r="C358" s="84">
        <v>8358869</v>
      </c>
      <c r="D358" s="88" t="str">
        <f t="shared" si="5"/>
        <v>Diretor I</v>
      </c>
      <c r="E358" s="88" t="s">
        <v>905</v>
      </c>
      <c r="F358" s="88" t="s">
        <v>831</v>
      </c>
      <c r="G358" s="93" t="s">
        <v>748</v>
      </c>
      <c r="H358" s="25" t="e">
        <f>VLOOKUP(G358,Cód!D:E,2,0)</f>
        <v>#N/A</v>
      </c>
    </row>
    <row r="359" spans="1:8" hidden="1">
      <c r="A359" s="84">
        <v>9512292</v>
      </c>
      <c r="B359" s="85" t="s">
        <v>879</v>
      </c>
      <c r="C359" s="84">
        <v>9512292</v>
      </c>
      <c r="D359" s="88" t="str">
        <f t="shared" si="5"/>
        <v>Assessor I</v>
      </c>
      <c r="E359" s="88"/>
      <c r="F359" s="88" t="s">
        <v>181</v>
      </c>
      <c r="G359" s="93" t="s">
        <v>917</v>
      </c>
      <c r="H359" s="133">
        <f>VLOOKUP(G359,Cód!D:E,2,0)</f>
        <v>30</v>
      </c>
    </row>
    <row r="360" spans="1:8">
      <c r="A360" s="84">
        <v>9179224</v>
      </c>
      <c r="B360" s="85" t="s">
        <v>597</v>
      </c>
      <c r="C360" s="84">
        <v>9179224</v>
      </c>
      <c r="D360" s="88" t="str">
        <f t="shared" si="5"/>
        <v>Assistente Administrativo de Gestão NI</v>
      </c>
      <c r="E360" s="88" t="s">
        <v>241</v>
      </c>
      <c r="F360" s="88"/>
      <c r="G360" s="93" t="s">
        <v>760</v>
      </c>
      <c r="H360" s="25" t="e">
        <f>VLOOKUP(G360,Cód!D:E,2,0)</f>
        <v>#N/A</v>
      </c>
    </row>
    <row r="361" spans="1:8">
      <c r="A361" s="84">
        <v>8066507</v>
      </c>
      <c r="B361" s="85" t="s">
        <v>598</v>
      </c>
      <c r="C361" s="84">
        <v>8066507</v>
      </c>
      <c r="D361" s="88" t="str">
        <f t="shared" si="5"/>
        <v>Assessor II</v>
      </c>
      <c r="E361" s="88" t="s">
        <v>241</v>
      </c>
      <c r="F361" s="88" t="s">
        <v>226</v>
      </c>
      <c r="G361" s="93" t="s">
        <v>763</v>
      </c>
      <c r="H361" s="25" t="e">
        <f>VLOOKUP(G361,Cód!D:E,2,0)</f>
        <v>#N/A</v>
      </c>
    </row>
    <row r="362" spans="1:8">
      <c r="A362" s="84">
        <v>9163735</v>
      </c>
      <c r="B362" s="85" t="s">
        <v>880</v>
      </c>
      <c r="C362" s="84">
        <v>9163735</v>
      </c>
      <c r="D362" s="88" t="str">
        <f t="shared" si="5"/>
        <v>Assessor I</v>
      </c>
      <c r="E362" s="88"/>
      <c r="F362" s="88" t="s">
        <v>181</v>
      </c>
      <c r="G362" s="93" t="s">
        <v>760</v>
      </c>
      <c r="H362" s="25" t="e">
        <f>VLOOKUP(G362,Cód!D:E,2,0)</f>
        <v>#N/A</v>
      </c>
    </row>
    <row r="363" spans="1:8">
      <c r="A363" s="84">
        <v>6489729</v>
      </c>
      <c r="B363" s="85" t="s">
        <v>599</v>
      </c>
      <c r="C363" s="84">
        <v>6489729</v>
      </c>
      <c r="D363" s="88" t="str">
        <f t="shared" si="5"/>
        <v>Assistente de Suporte Operacional NIII</v>
      </c>
      <c r="E363" s="88" t="s">
        <v>389</v>
      </c>
      <c r="F363" s="88"/>
      <c r="G363" s="104" t="s">
        <v>797</v>
      </c>
      <c r="H363" s="25" t="e">
        <f>VLOOKUP(G363,Cód!D:E,2,0)</f>
        <v>#N/A</v>
      </c>
    </row>
    <row r="364" spans="1:8">
      <c r="A364" s="96">
        <v>9150285</v>
      </c>
      <c r="B364" s="85" t="s">
        <v>600</v>
      </c>
      <c r="C364" s="96">
        <v>9150285</v>
      </c>
      <c r="D364" s="88" t="str">
        <f t="shared" si="5"/>
        <v>Diretor I</v>
      </c>
      <c r="E364" s="88"/>
      <c r="F364" s="88" t="s">
        <v>831</v>
      </c>
      <c r="G364" s="103" t="s">
        <v>758</v>
      </c>
      <c r="H364" s="25" t="e">
        <f>VLOOKUP(G364,Cód!D:E,2,0)</f>
        <v>#N/A</v>
      </c>
    </row>
    <row r="365" spans="1:8" hidden="1">
      <c r="A365" s="84">
        <v>7569521</v>
      </c>
      <c r="B365" s="85" t="s">
        <v>221</v>
      </c>
      <c r="C365" s="84">
        <v>7569521</v>
      </c>
      <c r="D365" s="88" t="str">
        <f t="shared" si="5"/>
        <v>Analista de Informações, Cultura e Desporto NII</v>
      </c>
      <c r="E365" s="88" t="s">
        <v>145</v>
      </c>
      <c r="F365" s="88"/>
      <c r="G365" s="93" t="s">
        <v>813</v>
      </c>
      <c r="H365" s="133">
        <f>VLOOKUP(G365,Cód!D:E,2,0)</f>
        <v>34</v>
      </c>
    </row>
    <row r="366" spans="1:8" hidden="1">
      <c r="A366" s="84">
        <v>7558830</v>
      </c>
      <c r="B366" s="85" t="s">
        <v>368</v>
      </c>
      <c r="C366" s="84">
        <v>7558830</v>
      </c>
      <c r="D366" s="88" t="str">
        <f t="shared" si="5"/>
        <v>Analista de Informações, Cultura e Desporto NII</v>
      </c>
      <c r="E366" s="88" t="s">
        <v>145</v>
      </c>
      <c r="F366" s="88"/>
      <c r="G366" s="93" t="s">
        <v>734</v>
      </c>
      <c r="H366" s="155">
        <f>VLOOKUP(G366,Cód!D:E,2,0)</f>
        <v>3</v>
      </c>
    </row>
    <row r="367" spans="1:8">
      <c r="A367" s="84">
        <v>9154639</v>
      </c>
      <c r="B367" s="85" t="s">
        <v>601</v>
      </c>
      <c r="C367" s="84">
        <v>9154639</v>
      </c>
      <c r="D367" s="88" t="str">
        <f t="shared" si="5"/>
        <v>Assistente Administrativo de Gestão NI</v>
      </c>
      <c r="E367" s="88" t="s">
        <v>241</v>
      </c>
      <c r="F367" s="88"/>
      <c r="G367" s="93" t="s">
        <v>784</v>
      </c>
      <c r="H367" s="25" t="e">
        <f>VLOOKUP(G367,Cód!D:E,2,0)</f>
        <v>#N/A</v>
      </c>
    </row>
    <row r="368" spans="1:8">
      <c r="A368" s="84">
        <v>7569483</v>
      </c>
      <c r="B368" s="85" t="s">
        <v>602</v>
      </c>
      <c r="C368" s="84">
        <v>7569483</v>
      </c>
      <c r="D368" s="88" t="str">
        <f t="shared" si="5"/>
        <v>Assessor II</v>
      </c>
      <c r="E368" s="88" t="s">
        <v>145</v>
      </c>
      <c r="F368" s="88" t="s">
        <v>226</v>
      </c>
      <c r="G368" s="100" t="s">
        <v>781</v>
      </c>
      <c r="H368" s="25" t="e">
        <f>VLOOKUP(G368,Cód!D:E,2,0)</f>
        <v>#N/A</v>
      </c>
    </row>
    <row r="369" spans="1:8" hidden="1">
      <c r="A369" s="84">
        <v>5124166</v>
      </c>
      <c r="B369" s="85" t="s">
        <v>352</v>
      </c>
      <c r="C369" s="84">
        <v>5124166</v>
      </c>
      <c r="D369" s="88" t="str">
        <f t="shared" si="5"/>
        <v>Analista de Saúde - Médico NIV</v>
      </c>
      <c r="E369" s="88" t="s">
        <v>151</v>
      </c>
      <c r="F369" s="88"/>
      <c r="G369" s="93" t="s">
        <v>768</v>
      </c>
      <c r="H369" s="133">
        <f>VLOOKUP(G369,Cód!D:E,2,0)</f>
        <v>41</v>
      </c>
    </row>
    <row r="370" spans="1:8">
      <c r="A370" s="84">
        <v>9477845</v>
      </c>
      <c r="B370" s="85" t="s">
        <v>603</v>
      </c>
      <c r="C370" s="84">
        <v>9477845</v>
      </c>
      <c r="D370" s="88" t="str">
        <f t="shared" si="5"/>
        <v>Assessor II</v>
      </c>
      <c r="E370" s="88"/>
      <c r="F370" s="88" t="s">
        <v>226</v>
      </c>
      <c r="G370" s="93" t="s">
        <v>763</v>
      </c>
      <c r="H370" s="25" t="e">
        <f>VLOOKUP(G370,Cód!D:E,2,0)</f>
        <v>#N/A</v>
      </c>
    </row>
    <row r="371" spans="1:8">
      <c r="A371" s="84">
        <v>7947909</v>
      </c>
      <c r="B371" s="85" t="s">
        <v>604</v>
      </c>
      <c r="C371" s="84">
        <v>7947909</v>
      </c>
      <c r="D371" s="88" t="str">
        <f t="shared" si="5"/>
        <v>Assistente Administrativo de Gestão NI</v>
      </c>
      <c r="E371" s="88" t="s">
        <v>241</v>
      </c>
      <c r="F371" s="88"/>
      <c r="G371" s="93" t="s">
        <v>769</v>
      </c>
      <c r="H371" s="25" t="e">
        <f>VLOOKUP(G371,Cód!D:E,2,0)</f>
        <v>#N/A</v>
      </c>
    </row>
    <row r="372" spans="1:8" hidden="1">
      <c r="A372" s="87">
        <v>8069743</v>
      </c>
      <c r="B372" s="86" t="s">
        <v>385</v>
      </c>
      <c r="C372" s="87">
        <v>8069743</v>
      </c>
      <c r="D372" s="88" t="str">
        <f t="shared" si="5"/>
        <v>Agente de Apoio NI</v>
      </c>
      <c r="E372" s="88" t="s">
        <v>910</v>
      </c>
      <c r="F372" s="107"/>
      <c r="G372" s="88" t="s">
        <v>819</v>
      </c>
      <c r="H372" s="139">
        <f>VLOOKUP(G372,Cód!D:E,2,0)</f>
        <v>22</v>
      </c>
    </row>
    <row r="373" spans="1:8" hidden="1">
      <c r="A373" s="84">
        <v>5542359</v>
      </c>
      <c r="B373" s="85" t="s">
        <v>110</v>
      </c>
      <c r="C373" s="84">
        <v>5542359</v>
      </c>
      <c r="D373" s="88" t="str">
        <f t="shared" si="5"/>
        <v>Assistente de Suporte Operacional NIII</v>
      </c>
      <c r="E373" s="88" t="s">
        <v>389</v>
      </c>
      <c r="F373" s="88"/>
      <c r="G373" s="93" t="s">
        <v>735</v>
      </c>
      <c r="H373" s="133">
        <f>VLOOKUP(G373,Cód!D:E,2,0)</f>
        <v>15</v>
      </c>
    </row>
    <row r="374" spans="1:8" hidden="1">
      <c r="A374" s="84">
        <v>6458335</v>
      </c>
      <c r="B374" s="85" t="s">
        <v>325</v>
      </c>
      <c r="C374" s="84">
        <v>6458335</v>
      </c>
      <c r="D374" s="88" t="str">
        <f t="shared" si="5"/>
        <v>Assistente de Suporte Operacional NII</v>
      </c>
      <c r="E374" s="88" t="s">
        <v>242</v>
      </c>
      <c r="F374" s="88"/>
      <c r="G374" s="93" t="s">
        <v>818</v>
      </c>
      <c r="H374" s="133">
        <f>VLOOKUP(G374,Cód!D:E,2,0)</f>
        <v>29</v>
      </c>
    </row>
    <row r="375" spans="1:8" hidden="1">
      <c r="A375" s="84">
        <v>8898049</v>
      </c>
      <c r="B375" s="85" t="s">
        <v>248</v>
      </c>
      <c r="C375" s="84">
        <v>8898049</v>
      </c>
      <c r="D375" s="88" t="str">
        <f t="shared" si="5"/>
        <v>Gestor de Equipamento Público</v>
      </c>
      <c r="E375" s="88"/>
      <c r="F375" s="88" t="s">
        <v>276</v>
      </c>
      <c r="G375" s="93" t="s">
        <v>798</v>
      </c>
      <c r="H375" s="155">
        <f>VLOOKUP(G375,Cód!D:E,2,0)</f>
        <v>9</v>
      </c>
    </row>
    <row r="376" spans="1:8" hidden="1">
      <c r="A376" s="84">
        <v>7704151</v>
      </c>
      <c r="B376" s="85" t="s">
        <v>178</v>
      </c>
      <c r="C376" s="84">
        <v>7704151</v>
      </c>
      <c r="D376" s="88" t="str">
        <f t="shared" si="5"/>
        <v>Analista de Informações, Cultura e Desporto NII</v>
      </c>
      <c r="E376" s="88" t="s">
        <v>145</v>
      </c>
      <c r="F376" s="88"/>
      <c r="G376" s="93" t="s">
        <v>734</v>
      </c>
      <c r="H376" s="133">
        <f>VLOOKUP(G376,Cód!D:E,2,0)</f>
        <v>3</v>
      </c>
    </row>
    <row r="377" spans="1:8" hidden="1">
      <c r="A377" s="84">
        <v>7577745</v>
      </c>
      <c r="B377" s="85" t="s">
        <v>89</v>
      </c>
      <c r="C377" s="84">
        <v>7577745</v>
      </c>
      <c r="D377" s="88" t="str">
        <f t="shared" si="5"/>
        <v>Analista de Informações, Cultura e Desporto NII</v>
      </c>
      <c r="E377" s="88" t="s">
        <v>145</v>
      </c>
      <c r="F377" s="88"/>
      <c r="G377" s="93" t="s">
        <v>773</v>
      </c>
      <c r="H377" s="139">
        <f>VLOOKUP(G377,Cód!D:E,2,0)</f>
        <v>33</v>
      </c>
    </row>
    <row r="378" spans="1:8" hidden="1">
      <c r="A378" s="84">
        <v>6312993</v>
      </c>
      <c r="B378" s="85" t="s">
        <v>881</v>
      </c>
      <c r="C378" s="84">
        <v>6312993</v>
      </c>
      <c r="D378" s="88" t="str">
        <f t="shared" si="5"/>
        <v>Assistente de Suporte Operacional NIII</v>
      </c>
      <c r="E378" s="88" t="s">
        <v>389</v>
      </c>
      <c r="F378" s="88"/>
      <c r="G378" s="103" t="s">
        <v>730</v>
      </c>
      <c r="H378" s="133">
        <f>VLOOKUP(G378,Cód!D:E,2,0)</f>
        <v>18</v>
      </c>
    </row>
    <row r="379" spans="1:8">
      <c r="A379" s="84">
        <v>6436102</v>
      </c>
      <c r="B379" s="85" t="s">
        <v>605</v>
      </c>
      <c r="C379" s="84">
        <v>6436102</v>
      </c>
      <c r="D379" s="88" t="str">
        <f t="shared" si="5"/>
        <v>Assessor I</v>
      </c>
      <c r="E379" s="88" t="s">
        <v>389</v>
      </c>
      <c r="F379" s="88" t="s">
        <v>181</v>
      </c>
      <c r="G379" s="93" t="s">
        <v>739</v>
      </c>
      <c r="H379" s="25" t="e">
        <f>VLOOKUP(G379,Cód!D:E,2,0)</f>
        <v>#N/A</v>
      </c>
    </row>
    <row r="380" spans="1:8" hidden="1">
      <c r="A380" s="84">
        <v>5858763</v>
      </c>
      <c r="B380" s="85" t="s">
        <v>127</v>
      </c>
      <c r="C380" s="84">
        <v>5858763</v>
      </c>
      <c r="D380" s="88" t="str">
        <f t="shared" si="5"/>
        <v>Assistente de Suporte Operacional NIII</v>
      </c>
      <c r="E380" s="88" t="s">
        <v>389</v>
      </c>
      <c r="F380" s="88"/>
      <c r="G380" s="93" t="s">
        <v>736</v>
      </c>
      <c r="H380" s="133">
        <f>VLOOKUP(G380,Cód!D:E,2,0)</f>
        <v>26</v>
      </c>
    </row>
    <row r="381" spans="1:8" hidden="1">
      <c r="A381" s="84">
        <v>8567786</v>
      </c>
      <c r="B381" s="85" t="s">
        <v>233</v>
      </c>
      <c r="C381" s="84">
        <v>8567786</v>
      </c>
      <c r="D381" s="88" t="str">
        <f t="shared" si="5"/>
        <v>Gestor de Equipamento Público</v>
      </c>
      <c r="E381" s="88"/>
      <c r="F381" s="88" t="s">
        <v>276</v>
      </c>
      <c r="G381" s="93" t="s">
        <v>818</v>
      </c>
      <c r="H381" s="133">
        <f>VLOOKUP(G381,Cód!D:E,2,0)</f>
        <v>29</v>
      </c>
    </row>
    <row r="382" spans="1:8" hidden="1">
      <c r="A382" s="84">
        <v>7584385</v>
      </c>
      <c r="B382" s="85" t="s">
        <v>129</v>
      </c>
      <c r="C382" s="84">
        <v>7584385</v>
      </c>
      <c r="D382" s="88" t="str">
        <f t="shared" si="5"/>
        <v>Analista de Informações, Cultura e Desporto NII</v>
      </c>
      <c r="E382" s="88" t="s">
        <v>145</v>
      </c>
      <c r="F382" s="88"/>
      <c r="G382" s="93" t="s">
        <v>823</v>
      </c>
      <c r="H382" s="155">
        <f>VLOOKUP(G382,Cód!D:E,2,0)</f>
        <v>26</v>
      </c>
    </row>
    <row r="383" spans="1:8">
      <c r="A383" s="84">
        <v>8050511</v>
      </c>
      <c r="B383" s="85" t="s">
        <v>606</v>
      </c>
      <c r="C383" s="84">
        <v>8050511</v>
      </c>
      <c r="D383" s="88" t="str">
        <f t="shared" si="5"/>
        <v>Assistente Administrativo de Gestão NI</v>
      </c>
      <c r="E383" s="88" t="s">
        <v>241</v>
      </c>
      <c r="F383" s="88"/>
      <c r="G383" s="93" t="s">
        <v>761</v>
      </c>
      <c r="H383" s="25" t="e">
        <f>VLOOKUP(G383,Cód!D:E,2,0)</f>
        <v>#N/A</v>
      </c>
    </row>
    <row r="384" spans="1:8" hidden="1">
      <c r="A384" s="84">
        <v>8822450</v>
      </c>
      <c r="B384" s="85" t="s">
        <v>294</v>
      </c>
      <c r="C384" s="84">
        <v>8822450</v>
      </c>
      <c r="D384" s="88" t="str">
        <f t="shared" si="5"/>
        <v>Gestor de Equipamento Público</v>
      </c>
      <c r="E384" s="88"/>
      <c r="F384" s="88" t="s">
        <v>276</v>
      </c>
      <c r="G384" s="93" t="s">
        <v>788</v>
      </c>
      <c r="H384" s="133">
        <f>VLOOKUP(G384,Cód!D:E,2,0)</f>
        <v>4</v>
      </c>
    </row>
    <row r="385" spans="1:8">
      <c r="A385" s="84">
        <v>7569386</v>
      </c>
      <c r="B385" s="85" t="s">
        <v>607</v>
      </c>
      <c r="C385" s="84">
        <v>7569386</v>
      </c>
      <c r="D385" s="88" t="str">
        <f t="shared" si="5"/>
        <v>Assessor III</v>
      </c>
      <c r="E385" s="88" t="s">
        <v>145</v>
      </c>
      <c r="F385" s="88" t="s">
        <v>834</v>
      </c>
      <c r="G385" s="100" t="s">
        <v>781</v>
      </c>
      <c r="H385" s="25" t="e">
        <f>VLOOKUP(G385,Cód!D:E,2,0)</f>
        <v>#N/A</v>
      </c>
    </row>
    <row r="386" spans="1:8" hidden="1">
      <c r="A386" s="84">
        <v>6492355</v>
      </c>
      <c r="B386" s="85" t="s">
        <v>286</v>
      </c>
      <c r="C386" s="84">
        <v>6492355</v>
      </c>
      <c r="D386" s="88" t="str">
        <f t="shared" ref="D386:D449" si="6">IF(F386&gt;"*e*",F386,E386)</f>
        <v>Assistente de Suporte Operacional NIII</v>
      </c>
      <c r="E386" s="88" t="s">
        <v>389</v>
      </c>
      <c r="F386" s="88"/>
      <c r="G386" s="103" t="s">
        <v>795</v>
      </c>
      <c r="H386" s="133">
        <f>VLOOKUP(G386,Cód!D:E,2,0)</f>
        <v>12</v>
      </c>
    </row>
    <row r="387" spans="1:8" hidden="1">
      <c r="A387" s="84">
        <v>6072941</v>
      </c>
      <c r="B387" s="85" t="s">
        <v>213</v>
      </c>
      <c r="C387" s="84">
        <v>6072941</v>
      </c>
      <c r="D387" s="88" t="str">
        <f t="shared" si="6"/>
        <v>Analista de Saúde - Médico NIV</v>
      </c>
      <c r="E387" s="88" t="s">
        <v>151</v>
      </c>
      <c r="F387" s="88"/>
      <c r="G387" s="138" t="s">
        <v>777</v>
      </c>
      <c r="H387" s="133">
        <f>VLOOKUP(G387,Cód!D:E,2,0)</f>
        <v>6</v>
      </c>
    </row>
    <row r="388" spans="1:8">
      <c r="A388" s="84">
        <v>9257292</v>
      </c>
      <c r="B388" s="85" t="s">
        <v>608</v>
      </c>
      <c r="C388" s="84">
        <v>9257292</v>
      </c>
      <c r="D388" s="88" t="str">
        <f t="shared" si="6"/>
        <v>Diretor I</v>
      </c>
      <c r="E388" s="88"/>
      <c r="F388" s="88" t="s">
        <v>831</v>
      </c>
      <c r="G388" s="100" t="s">
        <v>781</v>
      </c>
      <c r="H388" s="25" t="e">
        <f>VLOOKUP(G388,Cód!D:E,2,0)</f>
        <v>#N/A</v>
      </c>
    </row>
    <row r="389" spans="1:8" hidden="1">
      <c r="A389" s="84">
        <v>8474362</v>
      </c>
      <c r="B389" s="85" t="s">
        <v>219</v>
      </c>
      <c r="C389" s="84">
        <v>8474362</v>
      </c>
      <c r="D389" s="88" t="str">
        <f t="shared" si="6"/>
        <v>Assessor I</v>
      </c>
      <c r="E389" s="88"/>
      <c r="F389" s="88" t="s">
        <v>181</v>
      </c>
      <c r="G389" s="93" t="s">
        <v>813</v>
      </c>
      <c r="H389" s="133">
        <f>VLOOKUP(G389,Cód!D:E,2,0)</f>
        <v>34</v>
      </c>
    </row>
    <row r="390" spans="1:8" hidden="1">
      <c r="A390" s="84">
        <v>9495401</v>
      </c>
      <c r="B390" s="85" t="s">
        <v>882</v>
      </c>
      <c r="C390" s="84">
        <v>9495401</v>
      </c>
      <c r="D390" s="88" t="str">
        <f t="shared" si="6"/>
        <v>Gestor de Equipamento Público</v>
      </c>
      <c r="E390" s="88"/>
      <c r="F390" s="88" t="s">
        <v>276</v>
      </c>
      <c r="G390" s="93" t="s">
        <v>806</v>
      </c>
      <c r="H390" s="25">
        <f>VLOOKUP(G390,Cód!D:E,2,0)</f>
        <v>5</v>
      </c>
    </row>
    <row r="391" spans="1:8">
      <c r="A391" s="84">
        <v>6262473</v>
      </c>
      <c r="B391" s="85" t="s">
        <v>609</v>
      </c>
      <c r="C391" s="84">
        <v>6262473</v>
      </c>
      <c r="D391" s="88" t="str">
        <f t="shared" si="6"/>
        <v>Profissional de Eng, Arq, Agronomia, Geologia NII</v>
      </c>
      <c r="E391" s="88" t="s">
        <v>903</v>
      </c>
      <c r="F391" s="88"/>
      <c r="G391" s="93" t="s">
        <v>760</v>
      </c>
      <c r="H391" s="25" t="e">
        <f>VLOOKUP(G391,Cód!D:E,2,0)</f>
        <v>#N/A</v>
      </c>
    </row>
    <row r="392" spans="1:8">
      <c r="A392" s="84">
        <v>8126143</v>
      </c>
      <c r="B392" s="85" t="s">
        <v>610</v>
      </c>
      <c r="C392" s="84">
        <v>8126143</v>
      </c>
      <c r="D392" s="88" t="str">
        <f t="shared" si="6"/>
        <v>Assessor II</v>
      </c>
      <c r="E392" s="88" t="s">
        <v>145</v>
      </c>
      <c r="F392" s="88" t="s">
        <v>226</v>
      </c>
      <c r="G392" s="93" t="s">
        <v>787</v>
      </c>
      <c r="H392" s="25" t="e">
        <f>VLOOKUP(G392,Cód!D:E,2,0)</f>
        <v>#N/A</v>
      </c>
    </row>
    <row r="393" spans="1:8">
      <c r="A393" s="84">
        <v>5803195</v>
      </c>
      <c r="B393" s="85" t="s">
        <v>611</v>
      </c>
      <c r="C393" s="84">
        <v>5803195</v>
      </c>
      <c r="D393" s="88" t="str">
        <f t="shared" si="6"/>
        <v>Analista de Planej e Desenv Organizacional NIV</v>
      </c>
      <c r="E393" s="88" t="s">
        <v>906</v>
      </c>
      <c r="F393" s="88"/>
      <c r="G393" s="102" t="s">
        <v>824</v>
      </c>
      <c r="H393" s="25" t="e">
        <f>VLOOKUP(G393,Cód!D:E,2,0)</f>
        <v>#N/A</v>
      </c>
    </row>
    <row r="394" spans="1:8" hidden="1">
      <c r="A394" s="84">
        <v>6260373</v>
      </c>
      <c r="B394" s="85" t="s">
        <v>98</v>
      </c>
      <c r="C394" s="84">
        <v>6260373</v>
      </c>
      <c r="D394" s="88" t="str">
        <f t="shared" si="6"/>
        <v>Assistente de Suporte Operacional NIII</v>
      </c>
      <c r="E394" s="88" t="s">
        <v>389</v>
      </c>
      <c r="F394" s="88"/>
      <c r="G394" s="93" t="s">
        <v>731</v>
      </c>
      <c r="H394" s="139">
        <f>VLOOKUP(G394,Cód!D:E,2,0)</f>
        <v>8</v>
      </c>
    </row>
    <row r="395" spans="1:8" hidden="1">
      <c r="A395" s="84">
        <v>5876249</v>
      </c>
      <c r="B395" s="85" t="s">
        <v>227</v>
      </c>
      <c r="C395" s="84">
        <v>5876249</v>
      </c>
      <c r="D395" s="88" t="str">
        <f t="shared" si="6"/>
        <v>Assistente Administrativo de Gestão</v>
      </c>
      <c r="E395" s="88" t="s">
        <v>280</v>
      </c>
      <c r="F395" s="88"/>
      <c r="G395" s="93" t="s">
        <v>733</v>
      </c>
      <c r="H395" s="139">
        <f>VLOOKUP(G395,Cód!D:E,2,0)</f>
        <v>7</v>
      </c>
    </row>
    <row r="396" spans="1:8" hidden="1">
      <c r="A396" s="84">
        <v>6029922</v>
      </c>
      <c r="B396" s="85" t="s">
        <v>179</v>
      </c>
      <c r="C396" s="84">
        <v>6029922</v>
      </c>
      <c r="D396" s="88" t="str">
        <f t="shared" si="6"/>
        <v>Assistente Administrativo de Gestão NII</v>
      </c>
      <c r="E396" s="88" t="s">
        <v>240</v>
      </c>
      <c r="F396" s="88"/>
      <c r="G396" s="93" t="s">
        <v>813</v>
      </c>
      <c r="H396" s="133">
        <f>VLOOKUP(G396,Cód!D:E,2,0)</f>
        <v>34</v>
      </c>
    </row>
    <row r="397" spans="1:8">
      <c r="A397" s="84">
        <v>5269431</v>
      </c>
      <c r="B397" s="85" t="s">
        <v>612</v>
      </c>
      <c r="C397" s="84">
        <v>5269431</v>
      </c>
      <c r="D397" s="88" t="str">
        <f t="shared" si="6"/>
        <v>Analista de Informações, Cultura e Desporto NIV</v>
      </c>
      <c r="E397" s="88" t="s">
        <v>330</v>
      </c>
      <c r="F397" s="88"/>
      <c r="G397" s="100" t="s">
        <v>781</v>
      </c>
      <c r="H397" s="25" t="e">
        <f>VLOOKUP(G397,Cód!D:E,2,0)</f>
        <v>#N/A</v>
      </c>
    </row>
    <row r="398" spans="1:8" hidden="1">
      <c r="A398" s="84">
        <v>1403575</v>
      </c>
      <c r="B398" s="85" t="s">
        <v>199</v>
      </c>
      <c r="C398" s="84">
        <v>1403575</v>
      </c>
      <c r="D398" s="88" t="str">
        <f t="shared" si="6"/>
        <v>Analista de Informações, Cultura e Desporto</v>
      </c>
      <c r="E398" s="88" t="s">
        <v>142</v>
      </c>
      <c r="F398" s="88"/>
      <c r="G398" s="93" t="s">
        <v>732</v>
      </c>
      <c r="H398" s="133">
        <f>VLOOKUP(G398,Cód!D:E,2,0)</f>
        <v>43</v>
      </c>
    </row>
    <row r="399" spans="1:8">
      <c r="A399" s="84">
        <v>5708796</v>
      </c>
      <c r="B399" s="85" t="s">
        <v>613</v>
      </c>
      <c r="C399" s="84">
        <v>5708796</v>
      </c>
      <c r="D399" s="88" t="str">
        <f t="shared" si="6"/>
        <v>Assistente Administrativo de Gestão NII</v>
      </c>
      <c r="E399" s="88" t="s">
        <v>240</v>
      </c>
      <c r="F399" s="88"/>
      <c r="G399" s="93" t="s">
        <v>783</v>
      </c>
      <c r="H399" s="25" t="e">
        <f>VLOOKUP(G399,Cód!D:E,2,0)</f>
        <v>#N/A</v>
      </c>
    </row>
    <row r="400" spans="1:8">
      <c r="A400" s="84">
        <v>7098766</v>
      </c>
      <c r="B400" s="85" t="s">
        <v>614</v>
      </c>
      <c r="C400" s="84">
        <v>7098766</v>
      </c>
      <c r="D400" s="88" t="str">
        <f t="shared" si="6"/>
        <v>Assessor III</v>
      </c>
      <c r="E400" s="88"/>
      <c r="F400" s="88" t="s">
        <v>834</v>
      </c>
      <c r="G400" s="103" t="s">
        <v>916</v>
      </c>
      <c r="H400" s="25" t="e">
        <f>VLOOKUP(G400,Cód!D:E,2,0)</f>
        <v>#N/A</v>
      </c>
    </row>
    <row r="401" spans="1:8">
      <c r="A401" s="84">
        <v>9527222</v>
      </c>
      <c r="B401" s="85" t="s">
        <v>883</v>
      </c>
      <c r="C401" s="84">
        <v>9527222</v>
      </c>
      <c r="D401" s="88" t="str">
        <f t="shared" si="6"/>
        <v>Assessor IV</v>
      </c>
      <c r="E401" s="88"/>
      <c r="F401" s="88" t="s">
        <v>837</v>
      </c>
      <c r="G401" s="103" t="s">
        <v>762</v>
      </c>
      <c r="H401" s="25" t="e">
        <f>VLOOKUP(G401,Cód!D:E,2,0)</f>
        <v>#N/A</v>
      </c>
    </row>
    <row r="402" spans="1:8" hidden="1">
      <c r="A402" s="84">
        <v>9378642</v>
      </c>
      <c r="B402" s="85" t="s">
        <v>433</v>
      </c>
      <c r="C402" s="84">
        <v>9378642</v>
      </c>
      <c r="D402" s="88" t="str">
        <f t="shared" si="6"/>
        <v>Gestor de Equipamento Público</v>
      </c>
      <c r="E402" s="88"/>
      <c r="F402" s="88" t="s">
        <v>276</v>
      </c>
      <c r="G402" s="93" t="s">
        <v>813</v>
      </c>
      <c r="H402" s="133">
        <f>VLOOKUP(G402,Cód!D:E,2,0)</f>
        <v>34</v>
      </c>
    </row>
    <row r="403" spans="1:8">
      <c r="A403" s="84">
        <v>6306004</v>
      </c>
      <c r="B403" s="85" t="s">
        <v>615</v>
      </c>
      <c r="C403" s="84">
        <v>6306004</v>
      </c>
      <c r="D403" s="88" t="str">
        <f t="shared" si="6"/>
        <v>Assessor II</v>
      </c>
      <c r="E403" s="88" t="s">
        <v>389</v>
      </c>
      <c r="F403" s="88" t="s">
        <v>226</v>
      </c>
      <c r="G403" s="93" t="s">
        <v>737</v>
      </c>
      <c r="H403" s="25" t="e">
        <f>VLOOKUP(G403,Cód!D:E,2,0)</f>
        <v>#N/A</v>
      </c>
    </row>
    <row r="404" spans="1:8" hidden="1">
      <c r="A404" s="84">
        <v>6429815</v>
      </c>
      <c r="B404" s="85" t="s">
        <v>180</v>
      </c>
      <c r="C404" s="84">
        <v>6429815</v>
      </c>
      <c r="D404" s="88" t="str">
        <f t="shared" si="6"/>
        <v>Assistente de Suporte Operacional NI</v>
      </c>
      <c r="E404" s="88" t="s">
        <v>308</v>
      </c>
      <c r="F404" s="88"/>
      <c r="G404" s="93" t="s">
        <v>746</v>
      </c>
      <c r="H404" s="139">
        <f>VLOOKUP(G404,Cód!D:E,2,0)</f>
        <v>16</v>
      </c>
    </row>
    <row r="405" spans="1:8" hidden="1">
      <c r="A405" s="84">
        <v>7409222</v>
      </c>
      <c r="B405" s="85" t="s">
        <v>208</v>
      </c>
      <c r="C405" s="84">
        <v>7409222</v>
      </c>
      <c r="D405" s="88" t="str">
        <f t="shared" si="6"/>
        <v>Assistente de Suporte Operacional NII</v>
      </c>
      <c r="E405" s="88" t="s">
        <v>242</v>
      </c>
      <c r="F405" s="88"/>
      <c r="G405" s="93" t="s">
        <v>768</v>
      </c>
      <c r="H405" s="133">
        <f>VLOOKUP(G405,Cód!D:E,2,0)</f>
        <v>41</v>
      </c>
    </row>
    <row r="406" spans="1:8" hidden="1">
      <c r="A406" s="84">
        <v>7569394</v>
      </c>
      <c r="B406" s="85" t="s">
        <v>133</v>
      </c>
      <c r="C406" s="84">
        <v>7569394</v>
      </c>
      <c r="D406" s="88" t="str">
        <f t="shared" si="6"/>
        <v>Analista de Informações, Cultura e Desporto NII</v>
      </c>
      <c r="E406" s="88" t="s">
        <v>145</v>
      </c>
      <c r="F406" s="88"/>
      <c r="G406" s="93" t="s">
        <v>809</v>
      </c>
      <c r="H406" s="133">
        <f>VLOOKUP(G406,Cód!D:E,2,0)</f>
        <v>14</v>
      </c>
    </row>
    <row r="407" spans="1:8" hidden="1">
      <c r="A407" s="84">
        <v>6290426</v>
      </c>
      <c r="B407" s="85" t="s">
        <v>353</v>
      </c>
      <c r="C407" s="84">
        <v>6290426</v>
      </c>
      <c r="D407" s="88" t="str">
        <f t="shared" si="6"/>
        <v>Assistente de Suporte Operacional NII</v>
      </c>
      <c r="E407" s="88" t="s">
        <v>242</v>
      </c>
      <c r="F407" s="88"/>
      <c r="G407" s="93" t="s">
        <v>768</v>
      </c>
      <c r="H407" s="155">
        <f>VLOOKUP(G407,Cód!D:E,2,0)</f>
        <v>41</v>
      </c>
    </row>
    <row r="408" spans="1:8" hidden="1">
      <c r="A408" s="84">
        <v>5145066</v>
      </c>
      <c r="B408" s="85" t="s">
        <v>96</v>
      </c>
      <c r="C408" s="84">
        <v>5145066</v>
      </c>
      <c r="D408" s="88" t="str">
        <f t="shared" si="6"/>
        <v>Assistente Administrativo de Gestão NII</v>
      </c>
      <c r="E408" s="88" t="s">
        <v>240</v>
      </c>
      <c r="F408" s="88"/>
      <c r="G408" s="93" t="s">
        <v>731</v>
      </c>
      <c r="H408" s="133">
        <f>VLOOKUP(G408,Cód!D:E,2,0)</f>
        <v>8</v>
      </c>
    </row>
    <row r="409" spans="1:8" hidden="1">
      <c r="A409" s="84">
        <v>9499946</v>
      </c>
      <c r="B409" s="85" t="s">
        <v>884</v>
      </c>
      <c r="C409" s="84">
        <v>9499946</v>
      </c>
      <c r="D409" s="88" t="str">
        <f t="shared" si="6"/>
        <v>Assessor I</v>
      </c>
      <c r="E409" s="88"/>
      <c r="F409" s="88" t="s">
        <v>181</v>
      </c>
      <c r="G409" s="103" t="s">
        <v>808</v>
      </c>
      <c r="H409" s="133">
        <f>VLOOKUP(G409,Cód!D:E,2,0)</f>
        <v>38</v>
      </c>
    </row>
    <row r="410" spans="1:8" hidden="1">
      <c r="A410" s="84">
        <v>6262180</v>
      </c>
      <c r="B410" s="85" t="s">
        <v>83</v>
      </c>
      <c r="C410" s="84">
        <v>6262180</v>
      </c>
      <c r="D410" s="88" t="str">
        <f t="shared" si="6"/>
        <v>Assistente de Suporte Operacional NIII</v>
      </c>
      <c r="E410" s="88" t="s">
        <v>389</v>
      </c>
      <c r="F410" s="88"/>
      <c r="G410" s="106" t="s">
        <v>825</v>
      </c>
      <c r="H410" s="25">
        <f>VLOOKUP(G410,Cód!D:E,2,0)</f>
        <v>44</v>
      </c>
    </row>
    <row r="411" spans="1:8" hidden="1">
      <c r="A411" s="84">
        <v>5926971</v>
      </c>
      <c r="B411" s="85" t="s">
        <v>307</v>
      </c>
      <c r="C411" s="84">
        <v>5926971</v>
      </c>
      <c r="D411" s="88" t="str">
        <f t="shared" si="6"/>
        <v>Assistente de Suporte Operacional NIII</v>
      </c>
      <c r="E411" s="88" t="s">
        <v>389</v>
      </c>
      <c r="F411" s="88"/>
      <c r="G411" s="93" t="s">
        <v>735</v>
      </c>
      <c r="H411" s="133">
        <f>VLOOKUP(G411,Cód!D:E,2,0)</f>
        <v>15</v>
      </c>
    </row>
    <row r="412" spans="1:8">
      <c r="A412" s="84">
        <v>5412374</v>
      </c>
      <c r="B412" s="85" t="s">
        <v>616</v>
      </c>
      <c r="C412" s="84">
        <v>5412374</v>
      </c>
      <c r="D412" s="88" t="str">
        <f t="shared" si="6"/>
        <v>Assistente Administrativo de Gestão NIII</v>
      </c>
      <c r="E412" s="88" t="s">
        <v>401</v>
      </c>
      <c r="F412" s="88"/>
      <c r="G412" s="102" t="s">
        <v>754</v>
      </c>
      <c r="H412" s="25" t="e">
        <f>VLOOKUP(G412,Cód!D:E,2,0)</f>
        <v>#N/A</v>
      </c>
    </row>
    <row r="413" spans="1:8" hidden="1">
      <c r="A413" s="84">
        <v>8124418</v>
      </c>
      <c r="B413" s="85" t="s">
        <v>132</v>
      </c>
      <c r="C413" s="84">
        <v>8124418</v>
      </c>
      <c r="D413" s="88" t="str">
        <f t="shared" si="6"/>
        <v>Analista de Informações, Cultura e Desporto NI</v>
      </c>
      <c r="E413" s="88" t="s">
        <v>143</v>
      </c>
      <c r="F413" s="88"/>
      <c r="G413" s="93" t="s">
        <v>767</v>
      </c>
      <c r="H413" s="133">
        <f>VLOOKUP(G413,Cód!D:E,2,0)</f>
        <v>46</v>
      </c>
    </row>
    <row r="414" spans="1:8" hidden="1">
      <c r="A414" s="87">
        <v>7618700</v>
      </c>
      <c r="B414" s="86" t="s">
        <v>411</v>
      </c>
      <c r="C414" s="87">
        <v>7618700</v>
      </c>
      <c r="D414" s="88" t="str">
        <f t="shared" si="6"/>
        <v>Assistente Administrativo de Gestão NII</v>
      </c>
      <c r="E414" s="88" t="s">
        <v>240</v>
      </c>
      <c r="F414" s="107"/>
      <c r="G414" s="93" t="s">
        <v>806</v>
      </c>
      <c r="H414" s="25">
        <f>VLOOKUP(G414,Cód!D:E,2,0)</f>
        <v>5</v>
      </c>
    </row>
    <row r="415" spans="1:8" hidden="1">
      <c r="A415" s="84">
        <v>6255213</v>
      </c>
      <c r="B415" s="85" t="s">
        <v>116</v>
      </c>
      <c r="C415" s="84">
        <v>6255213</v>
      </c>
      <c r="D415" s="88" t="str">
        <f t="shared" si="6"/>
        <v>Assistente de Suporte Operacional NII</v>
      </c>
      <c r="E415" s="88" t="s">
        <v>242</v>
      </c>
      <c r="F415" s="88"/>
      <c r="G415" s="103" t="s">
        <v>826</v>
      </c>
      <c r="H415" s="133">
        <f>VLOOKUP(G415,Cód!D:E,2,0)</f>
        <v>20</v>
      </c>
    </row>
    <row r="416" spans="1:8">
      <c r="A416" s="84">
        <v>9317848</v>
      </c>
      <c r="B416" s="85" t="s">
        <v>617</v>
      </c>
      <c r="C416" s="84">
        <v>9317848</v>
      </c>
      <c r="D416" s="88" t="str">
        <f t="shared" si="6"/>
        <v>Assessor III</v>
      </c>
      <c r="E416" s="88"/>
      <c r="F416" s="88" t="s">
        <v>834</v>
      </c>
      <c r="G416" s="100" t="s">
        <v>804</v>
      </c>
      <c r="H416" s="25" t="e">
        <f>VLOOKUP(G416,Cód!D:E,2,0)</f>
        <v>#N/A</v>
      </c>
    </row>
    <row r="417" spans="1:8" hidden="1">
      <c r="A417" s="84">
        <v>7595905</v>
      </c>
      <c r="B417" s="85" t="s">
        <v>258</v>
      </c>
      <c r="C417" s="84">
        <v>7595905</v>
      </c>
      <c r="D417" s="88" t="str">
        <f t="shared" si="6"/>
        <v>Analista de Informações, Cultura e Desporto NII</v>
      </c>
      <c r="E417" s="88" t="s">
        <v>145</v>
      </c>
      <c r="F417" s="88"/>
      <c r="G417" s="93" t="s">
        <v>809</v>
      </c>
      <c r="H417" s="133">
        <f>VLOOKUP(G417,Cód!D:E,2,0)</f>
        <v>14</v>
      </c>
    </row>
    <row r="418" spans="1:8">
      <c r="A418" s="84">
        <v>6034390</v>
      </c>
      <c r="B418" s="85" t="s">
        <v>618</v>
      </c>
      <c r="C418" s="84">
        <v>6034390</v>
      </c>
      <c r="D418" s="88" t="str">
        <f t="shared" si="6"/>
        <v>Assistente Administrativo de Gestão NII</v>
      </c>
      <c r="E418" s="88" t="s">
        <v>240</v>
      </c>
      <c r="F418" s="88"/>
      <c r="G418" s="102" t="s">
        <v>754</v>
      </c>
      <c r="H418" s="25" t="e">
        <f>VLOOKUP(G418,Cód!D:E,2,0)</f>
        <v>#N/A</v>
      </c>
    </row>
    <row r="419" spans="1:8" hidden="1">
      <c r="A419" s="84">
        <v>6465854</v>
      </c>
      <c r="B419" s="85" t="s">
        <v>310</v>
      </c>
      <c r="C419" s="84">
        <v>6465854</v>
      </c>
      <c r="D419" s="88" t="str">
        <f t="shared" si="6"/>
        <v>Assistente Administrativo de Gestão NII</v>
      </c>
      <c r="E419" s="88" t="s">
        <v>240</v>
      </c>
      <c r="F419" s="88"/>
      <c r="G419" s="93" t="s">
        <v>759</v>
      </c>
      <c r="H419" s="133">
        <f>VLOOKUP(G419,Cód!D:E,2,0)</f>
        <v>45</v>
      </c>
    </row>
    <row r="420" spans="1:8" hidden="1">
      <c r="A420" s="84">
        <v>5311292</v>
      </c>
      <c r="B420" s="85" t="s">
        <v>84</v>
      </c>
      <c r="C420" s="84">
        <v>5311292</v>
      </c>
      <c r="D420" s="88" t="str">
        <f t="shared" si="6"/>
        <v>Assistente de Suporte Operacional NII</v>
      </c>
      <c r="E420" s="88" t="s">
        <v>242</v>
      </c>
      <c r="F420" s="88"/>
      <c r="G420" s="138" t="s">
        <v>777</v>
      </c>
      <c r="H420" s="133">
        <f>VLOOKUP(G420,Cód!D:E,2,0)</f>
        <v>6</v>
      </c>
    </row>
    <row r="421" spans="1:8">
      <c r="A421" s="84">
        <v>5906512</v>
      </c>
      <c r="B421" s="85" t="s">
        <v>619</v>
      </c>
      <c r="C421" s="84">
        <v>5906512</v>
      </c>
      <c r="D421" s="88" t="str">
        <f t="shared" si="6"/>
        <v>Assessor I</v>
      </c>
      <c r="E421" s="88"/>
      <c r="F421" s="88" t="s">
        <v>181</v>
      </c>
      <c r="G421" s="93" t="s">
        <v>763</v>
      </c>
      <c r="H421" s="25" t="e">
        <f>VLOOKUP(G421,Cód!D:E,2,0)</f>
        <v>#N/A</v>
      </c>
    </row>
    <row r="422" spans="1:8">
      <c r="A422" s="84">
        <v>5073928</v>
      </c>
      <c r="B422" s="85" t="s">
        <v>620</v>
      </c>
      <c r="C422" s="84">
        <v>5073928</v>
      </c>
      <c r="D422" s="88" t="str">
        <f t="shared" si="6"/>
        <v>Assessor I</v>
      </c>
      <c r="E422" s="88"/>
      <c r="F422" s="88" t="s">
        <v>181</v>
      </c>
      <c r="G422" s="93" t="s">
        <v>748</v>
      </c>
      <c r="H422" s="25" t="e">
        <f>VLOOKUP(G422,Cód!D:E,2,0)</f>
        <v>#N/A</v>
      </c>
    </row>
    <row r="423" spans="1:8" hidden="1">
      <c r="A423" s="84">
        <v>7569025</v>
      </c>
      <c r="B423" s="85" t="s">
        <v>102</v>
      </c>
      <c r="C423" s="84">
        <v>7569025</v>
      </c>
      <c r="D423" s="88" t="str">
        <f t="shared" si="6"/>
        <v>Analista de Informações, Cultura e Desporto NII</v>
      </c>
      <c r="E423" s="88" t="s">
        <v>145</v>
      </c>
      <c r="F423" s="88"/>
      <c r="G423" s="93" t="s">
        <v>731</v>
      </c>
      <c r="H423" s="139">
        <f>VLOOKUP(G423,Cód!D:E,2,0)</f>
        <v>8</v>
      </c>
    </row>
    <row r="424" spans="1:8" hidden="1">
      <c r="A424" s="84">
        <v>3129713</v>
      </c>
      <c r="B424" s="85" t="s">
        <v>117</v>
      </c>
      <c r="C424" s="84">
        <v>3129713</v>
      </c>
      <c r="D424" s="88" t="str">
        <f t="shared" si="6"/>
        <v>Assistente Administrativo de Gestão</v>
      </c>
      <c r="E424" s="88" t="s">
        <v>280</v>
      </c>
      <c r="F424" s="88"/>
      <c r="G424" s="93" t="s">
        <v>790</v>
      </c>
      <c r="H424" s="133">
        <f>VLOOKUP(G424,Cód!D:E,2,0)</f>
        <v>36</v>
      </c>
    </row>
    <row r="425" spans="1:8">
      <c r="A425" s="84">
        <v>6437931</v>
      </c>
      <c r="B425" s="85" t="s">
        <v>621</v>
      </c>
      <c r="C425" s="84">
        <v>6437931</v>
      </c>
      <c r="D425" s="88" t="str">
        <f t="shared" si="6"/>
        <v>Assistente de Suporte Operacional NIII</v>
      </c>
      <c r="E425" s="88" t="s">
        <v>389</v>
      </c>
      <c r="F425" s="88"/>
      <c r="G425" s="93" t="s">
        <v>763</v>
      </c>
      <c r="H425" s="25" t="e">
        <f>VLOOKUP(G425,Cód!D:E,2,0)</f>
        <v>#N/A</v>
      </c>
    </row>
    <row r="426" spans="1:8" hidden="1">
      <c r="A426" s="84">
        <v>6307108</v>
      </c>
      <c r="B426" s="85" t="s">
        <v>204</v>
      </c>
      <c r="C426" s="84">
        <v>6307108</v>
      </c>
      <c r="D426" s="88" t="str">
        <f t="shared" si="6"/>
        <v>Assistente de Suporte Operacional NII</v>
      </c>
      <c r="E426" s="88" t="s">
        <v>242</v>
      </c>
      <c r="F426" s="88"/>
      <c r="G426" s="93" t="s">
        <v>736</v>
      </c>
      <c r="H426" s="133">
        <f>VLOOKUP(G426,Cód!D:E,2,0)</f>
        <v>26</v>
      </c>
    </row>
    <row r="427" spans="1:8">
      <c r="A427" s="84">
        <v>5439507</v>
      </c>
      <c r="B427" s="85" t="s">
        <v>622</v>
      </c>
      <c r="C427" s="84">
        <v>5439507</v>
      </c>
      <c r="D427" s="88" t="str">
        <f t="shared" si="6"/>
        <v>Assessor II</v>
      </c>
      <c r="E427" s="88"/>
      <c r="F427" s="88" t="s">
        <v>226</v>
      </c>
      <c r="G427" s="93" t="s">
        <v>787</v>
      </c>
      <c r="H427" s="25" t="e">
        <f>VLOOKUP(G427,Cód!D:E,2,0)</f>
        <v>#N/A</v>
      </c>
    </row>
    <row r="428" spans="1:8" hidden="1">
      <c r="A428" s="84">
        <v>6440100</v>
      </c>
      <c r="B428" s="85" t="s">
        <v>359</v>
      </c>
      <c r="C428" s="84">
        <v>6440100</v>
      </c>
      <c r="D428" s="88" t="str">
        <f t="shared" si="6"/>
        <v>Assistente de Suporte Operacional NIII</v>
      </c>
      <c r="E428" s="88" t="s">
        <v>389</v>
      </c>
      <c r="F428" s="88"/>
      <c r="G428" s="93" t="s">
        <v>757</v>
      </c>
      <c r="H428" s="133">
        <f>VLOOKUP(G428,Cód!D:E,2,0)</f>
        <v>13</v>
      </c>
    </row>
    <row r="429" spans="1:8">
      <c r="A429" s="84">
        <v>5703913</v>
      </c>
      <c r="B429" s="85" t="s">
        <v>623</v>
      </c>
      <c r="C429" s="84">
        <v>5703913</v>
      </c>
      <c r="D429" s="88" t="str">
        <f t="shared" si="6"/>
        <v>Assistente Administrativo de Gestão NII</v>
      </c>
      <c r="E429" s="88" t="s">
        <v>240</v>
      </c>
      <c r="F429" s="88"/>
      <c r="G429" s="102" t="s">
        <v>754</v>
      </c>
      <c r="H429" s="25" t="e">
        <f>VLOOKUP(G429,Cód!D:E,2,0)</f>
        <v>#N/A</v>
      </c>
    </row>
    <row r="430" spans="1:8">
      <c r="A430" s="84">
        <v>9531939</v>
      </c>
      <c r="B430" s="85" t="s">
        <v>885</v>
      </c>
      <c r="C430" s="84">
        <v>9531939</v>
      </c>
      <c r="D430" s="88" t="str">
        <f t="shared" si="6"/>
        <v>Assessor I</v>
      </c>
      <c r="E430" s="88"/>
      <c r="F430" s="88" t="s">
        <v>181</v>
      </c>
      <c r="G430" s="103" t="s">
        <v>758</v>
      </c>
      <c r="H430" s="25" t="e">
        <f>VLOOKUP(G430,Cód!D:E,2,0)</f>
        <v>#N/A</v>
      </c>
    </row>
    <row r="431" spans="1:8">
      <c r="A431" s="84">
        <v>8432341</v>
      </c>
      <c r="B431" s="85" t="s">
        <v>624</v>
      </c>
      <c r="C431" s="84">
        <v>8432341</v>
      </c>
      <c r="D431" s="88" t="str">
        <f t="shared" si="6"/>
        <v>Diretor II</v>
      </c>
      <c r="E431" s="88"/>
      <c r="F431" s="88" t="s">
        <v>833</v>
      </c>
      <c r="G431" s="93" t="s">
        <v>748</v>
      </c>
      <c r="H431" s="25" t="e">
        <f>VLOOKUP(G431,Cód!D:E,2,0)</f>
        <v>#N/A</v>
      </c>
    </row>
    <row r="432" spans="1:8">
      <c r="A432" s="84">
        <v>5822050</v>
      </c>
      <c r="B432" s="85" t="s">
        <v>625</v>
      </c>
      <c r="C432" s="84">
        <v>5822050</v>
      </c>
      <c r="D432" s="88" t="str">
        <f t="shared" si="6"/>
        <v>Assessor III</v>
      </c>
      <c r="E432" s="88"/>
      <c r="F432" s="88" t="s">
        <v>834</v>
      </c>
      <c r="G432" s="93" t="s">
        <v>762</v>
      </c>
      <c r="H432" s="25" t="e">
        <f>VLOOKUP(G432,Cód!D:E,2,0)</f>
        <v>#N/A</v>
      </c>
    </row>
    <row r="433" spans="1:8" hidden="1">
      <c r="A433" s="84">
        <v>6258832</v>
      </c>
      <c r="B433" s="85" t="s">
        <v>136</v>
      </c>
      <c r="C433" s="84">
        <v>6258832</v>
      </c>
      <c r="D433" s="88" t="str">
        <f t="shared" si="6"/>
        <v>Assistente de Suporte Operacional NII</v>
      </c>
      <c r="E433" s="88" t="s">
        <v>242</v>
      </c>
      <c r="F433" s="88"/>
      <c r="G433" s="93" t="s">
        <v>785</v>
      </c>
      <c r="H433" s="133">
        <f>VLOOKUP(G433,Cód!D:E,2,0)</f>
        <v>21</v>
      </c>
    </row>
    <row r="434" spans="1:8" hidden="1">
      <c r="A434" s="84">
        <v>9476857</v>
      </c>
      <c r="B434" s="85" t="s">
        <v>626</v>
      </c>
      <c r="C434" s="84">
        <v>9476857</v>
      </c>
      <c r="D434" s="88" t="str">
        <f t="shared" si="6"/>
        <v>Assessor I</v>
      </c>
      <c r="E434" s="88"/>
      <c r="F434" s="88" t="s">
        <v>181</v>
      </c>
      <c r="G434" s="103" t="s">
        <v>827</v>
      </c>
      <c r="H434" s="133">
        <f>VLOOKUP(G434,Cód!D:E,2,0)</f>
        <v>47</v>
      </c>
    </row>
    <row r="435" spans="1:8">
      <c r="A435" s="84">
        <v>6169929</v>
      </c>
      <c r="B435" s="85" t="s">
        <v>627</v>
      </c>
      <c r="C435" s="84">
        <v>6169929</v>
      </c>
      <c r="D435" s="88" t="str">
        <f t="shared" si="6"/>
        <v>Diretor I</v>
      </c>
      <c r="E435" s="88"/>
      <c r="F435" s="88" t="s">
        <v>831</v>
      </c>
      <c r="G435" s="93" t="s">
        <v>784</v>
      </c>
      <c r="H435" s="25" t="e">
        <f>VLOOKUP(G435,Cód!D:E,2,0)</f>
        <v>#N/A</v>
      </c>
    </row>
    <row r="436" spans="1:8">
      <c r="A436" s="84">
        <v>6038182</v>
      </c>
      <c r="B436" s="85" t="s">
        <v>628</v>
      </c>
      <c r="C436" s="84">
        <v>6038182</v>
      </c>
      <c r="D436" s="88" t="str">
        <f t="shared" si="6"/>
        <v>Assessor II</v>
      </c>
      <c r="E436" s="88" t="s">
        <v>240</v>
      </c>
      <c r="F436" s="88" t="s">
        <v>226</v>
      </c>
      <c r="G436" s="93" t="s">
        <v>761</v>
      </c>
      <c r="H436" s="25" t="e">
        <f>VLOOKUP(G436,Cód!D:E,2,0)</f>
        <v>#N/A</v>
      </c>
    </row>
    <row r="437" spans="1:8" hidden="1">
      <c r="A437" s="84">
        <v>8229490</v>
      </c>
      <c r="B437" s="85" t="s">
        <v>379</v>
      </c>
      <c r="C437" s="84">
        <v>8229490</v>
      </c>
      <c r="D437" s="88" t="str">
        <f t="shared" si="6"/>
        <v>Gestor de Equipamento Público</v>
      </c>
      <c r="E437" s="88"/>
      <c r="F437" s="88" t="s">
        <v>276</v>
      </c>
      <c r="G437" s="103" t="s">
        <v>827</v>
      </c>
      <c r="H437" s="133">
        <f>VLOOKUP(G437,Cód!D:E,2,0)</f>
        <v>47</v>
      </c>
    </row>
    <row r="438" spans="1:8">
      <c r="A438" s="84">
        <v>5573718</v>
      </c>
      <c r="B438" s="85" t="s">
        <v>629</v>
      </c>
      <c r="C438" s="84">
        <v>5573718</v>
      </c>
      <c r="D438" s="88" t="str">
        <f t="shared" si="6"/>
        <v>Assistente de Suporte Operacional NIII</v>
      </c>
      <c r="E438" s="88" t="s">
        <v>389</v>
      </c>
      <c r="F438" s="88"/>
      <c r="G438" s="100" t="s">
        <v>821</v>
      </c>
      <c r="H438" s="25" t="e">
        <f>VLOOKUP(G438,Cód!D:E,2,0)</f>
        <v>#N/A</v>
      </c>
    </row>
    <row r="439" spans="1:8">
      <c r="A439" s="84">
        <v>6269125</v>
      </c>
      <c r="B439" s="85" t="s">
        <v>630</v>
      </c>
      <c r="C439" s="84">
        <v>6269125</v>
      </c>
      <c r="D439" s="88" t="str">
        <f t="shared" si="6"/>
        <v>Assistente de Suporte Operacional NIII</v>
      </c>
      <c r="E439" s="88" t="s">
        <v>389</v>
      </c>
      <c r="F439" s="88"/>
      <c r="G439" s="93" t="s">
        <v>748</v>
      </c>
      <c r="H439" s="25" t="e">
        <f>VLOOKUP(G439,Cód!D:E,2,0)</f>
        <v>#N/A</v>
      </c>
    </row>
    <row r="440" spans="1:8" hidden="1">
      <c r="A440" s="84">
        <v>5933901</v>
      </c>
      <c r="B440" s="85" t="s">
        <v>121</v>
      </c>
      <c r="C440" s="84">
        <v>5933901</v>
      </c>
      <c r="D440" s="88" t="str">
        <f t="shared" si="6"/>
        <v>Assistente de Suporte Operacional NII</v>
      </c>
      <c r="E440" s="88" t="s">
        <v>242</v>
      </c>
      <c r="F440" s="88"/>
      <c r="G440" s="93" t="s">
        <v>798</v>
      </c>
      <c r="H440" s="133">
        <f>VLOOKUP(G440,Cód!D:E,2,0)</f>
        <v>9</v>
      </c>
    </row>
    <row r="441" spans="1:8">
      <c r="A441" s="84">
        <v>8076618</v>
      </c>
      <c r="B441" s="85" t="s">
        <v>631</v>
      </c>
      <c r="C441" s="84">
        <v>8076618</v>
      </c>
      <c r="D441" s="88" t="str">
        <f t="shared" si="6"/>
        <v>Assessor I</v>
      </c>
      <c r="E441" s="88"/>
      <c r="F441" s="88" t="s">
        <v>181</v>
      </c>
      <c r="G441" s="100" t="s">
        <v>821</v>
      </c>
      <c r="H441" s="25" t="e">
        <f>VLOOKUP(G441,Cód!D:E,2,0)</f>
        <v>#N/A</v>
      </c>
    </row>
    <row r="442" spans="1:8" hidden="1">
      <c r="A442" s="84">
        <v>6306128</v>
      </c>
      <c r="B442" s="85" t="s">
        <v>182</v>
      </c>
      <c r="C442" s="84">
        <v>6306128</v>
      </c>
      <c r="D442" s="88" t="str">
        <f t="shared" si="6"/>
        <v>Assistente de Suporte Operacional NIII</v>
      </c>
      <c r="E442" s="88" t="s">
        <v>389</v>
      </c>
      <c r="F442" s="88"/>
      <c r="G442" s="93" t="s">
        <v>817</v>
      </c>
      <c r="H442" s="133">
        <f>VLOOKUP(G442,Cód!D:E,2,0)</f>
        <v>42</v>
      </c>
    </row>
    <row r="443" spans="1:8" hidden="1">
      <c r="A443" s="84">
        <v>7705379</v>
      </c>
      <c r="B443" s="85" t="s">
        <v>243</v>
      </c>
      <c r="C443" s="84">
        <v>7705379</v>
      </c>
      <c r="D443" s="88" t="str">
        <f t="shared" si="6"/>
        <v>Analista de Informações, Cultura e Desporto NII</v>
      </c>
      <c r="E443" s="88" t="s">
        <v>145</v>
      </c>
      <c r="F443" s="88"/>
      <c r="G443" s="88" t="s">
        <v>803</v>
      </c>
      <c r="H443" s="133">
        <f>VLOOKUP(G443,Cód!D:E,2,0)</f>
        <v>11</v>
      </c>
    </row>
    <row r="444" spans="1:8">
      <c r="A444" s="84">
        <v>9392556</v>
      </c>
      <c r="B444" s="85" t="s">
        <v>632</v>
      </c>
      <c r="C444" s="84">
        <v>9392556</v>
      </c>
      <c r="D444" s="88" t="str">
        <f t="shared" si="6"/>
        <v>Procurador do Município I</v>
      </c>
      <c r="E444" s="88" t="s">
        <v>907</v>
      </c>
      <c r="F444" s="88"/>
      <c r="G444" s="93" t="s">
        <v>783</v>
      </c>
      <c r="H444" s="25" t="e">
        <f>VLOOKUP(G444,Cód!D:E,2,0)</f>
        <v>#N/A</v>
      </c>
    </row>
    <row r="445" spans="1:8" hidden="1">
      <c r="A445" s="84">
        <v>9493735</v>
      </c>
      <c r="B445" s="85" t="s">
        <v>633</v>
      </c>
      <c r="C445" s="84">
        <v>9493735</v>
      </c>
      <c r="D445" s="88" t="str">
        <f t="shared" si="6"/>
        <v>Gestor de Equipamento Público</v>
      </c>
      <c r="E445" s="88"/>
      <c r="F445" s="88" t="s">
        <v>276</v>
      </c>
      <c r="G445" s="93" t="s">
        <v>785</v>
      </c>
      <c r="H445" s="133">
        <f>VLOOKUP(G445,Cód!D:E,2,0)</f>
        <v>21</v>
      </c>
    </row>
    <row r="446" spans="1:8">
      <c r="A446" s="84">
        <v>7803419</v>
      </c>
      <c r="B446" s="85" t="s">
        <v>634</v>
      </c>
      <c r="C446" s="84">
        <v>7803419</v>
      </c>
      <c r="D446" s="88" t="str">
        <f t="shared" si="6"/>
        <v>Assessor III</v>
      </c>
      <c r="E446" s="88"/>
      <c r="F446" s="88" t="s">
        <v>834</v>
      </c>
      <c r="G446" s="93" t="s">
        <v>760</v>
      </c>
      <c r="H446" s="25" t="e">
        <f>VLOOKUP(G446,Cód!D:E,2,0)</f>
        <v>#N/A</v>
      </c>
    </row>
    <row r="447" spans="1:8">
      <c r="A447" s="84">
        <v>9478647</v>
      </c>
      <c r="B447" s="85" t="s">
        <v>635</v>
      </c>
      <c r="C447" s="84">
        <v>9478647</v>
      </c>
      <c r="D447" s="88" t="str">
        <f t="shared" si="6"/>
        <v>Assessor II</v>
      </c>
      <c r="E447" s="88"/>
      <c r="F447" s="88" t="s">
        <v>226</v>
      </c>
      <c r="G447" s="103" t="s">
        <v>762</v>
      </c>
      <c r="H447" s="25" t="e">
        <f>VLOOKUP(G447,Cód!D:E,2,0)</f>
        <v>#N/A</v>
      </c>
    </row>
    <row r="448" spans="1:8">
      <c r="A448" s="84">
        <v>6389872</v>
      </c>
      <c r="B448" s="85" t="s">
        <v>636</v>
      </c>
      <c r="C448" s="84">
        <v>6389872</v>
      </c>
      <c r="D448" s="88" t="str">
        <f t="shared" si="6"/>
        <v>Analista de Informações, Cultura e Desporto NIV</v>
      </c>
      <c r="E448" s="88" t="s">
        <v>330</v>
      </c>
      <c r="F448" s="88"/>
      <c r="G448" s="100" t="s">
        <v>781</v>
      </c>
      <c r="H448" s="25" t="e">
        <f>VLOOKUP(G448,Cód!D:E,2,0)</f>
        <v>#N/A</v>
      </c>
    </row>
    <row r="449" spans="1:8" hidden="1">
      <c r="A449" s="84">
        <v>5938911</v>
      </c>
      <c r="B449" s="85" t="s">
        <v>79</v>
      </c>
      <c r="C449" s="84">
        <v>5938911</v>
      </c>
      <c r="D449" s="88" t="str">
        <f t="shared" si="6"/>
        <v>Analista de Saúde - Médico</v>
      </c>
      <c r="E449" s="88" t="s">
        <v>137</v>
      </c>
      <c r="F449" s="88"/>
      <c r="G449" s="93" t="s">
        <v>746</v>
      </c>
      <c r="H449" s="133">
        <f>VLOOKUP(G449,Cód!D:E,2,0)</f>
        <v>16</v>
      </c>
    </row>
    <row r="450" spans="1:8">
      <c r="A450" s="84">
        <v>9299394</v>
      </c>
      <c r="B450" s="85" t="s">
        <v>434</v>
      </c>
      <c r="C450" s="84">
        <v>9299394</v>
      </c>
      <c r="D450" s="88" t="str">
        <f t="shared" ref="D450:D513" si="7">IF(F450&gt;"*e*",F450,E450)</f>
        <v>Assistente Administrativo de Gestão NI</v>
      </c>
      <c r="E450" s="88" t="s">
        <v>241</v>
      </c>
      <c r="F450" s="88"/>
      <c r="G450" s="93" t="s">
        <v>769</v>
      </c>
      <c r="H450" s="25" t="e">
        <f>VLOOKUP(G450,Cód!D:E,2,0)</f>
        <v>#N/A</v>
      </c>
    </row>
    <row r="451" spans="1:8">
      <c r="A451" s="84">
        <v>9406671</v>
      </c>
      <c r="B451" s="85" t="s">
        <v>637</v>
      </c>
      <c r="C451" s="84">
        <v>9406671</v>
      </c>
      <c r="D451" s="88" t="str">
        <f t="shared" si="7"/>
        <v>Assessor I</v>
      </c>
      <c r="E451" s="88"/>
      <c r="F451" s="88" t="s">
        <v>181</v>
      </c>
      <c r="G451" s="93" t="s">
        <v>763</v>
      </c>
      <c r="H451" s="25" t="e">
        <f>VLOOKUP(G451,Cód!D:E,2,0)</f>
        <v>#N/A</v>
      </c>
    </row>
    <row r="452" spans="1:8" hidden="1">
      <c r="A452" s="84">
        <v>7705417</v>
      </c>
      <c r="B452" s="85" t="s">
        <v>211</v>
      </c>
      <c r="C452" s="84">
        <v>7705417</v>
      </c>
      <c r="D452" s="88" t="str">
        <f t="shared" si="7"/>
        <v>Analista de Informações, Cultura e Desporto NII</v>
      </c>
      <c r="E452" s="88" t="s">
        <v>145</v>
      </c>
      <c r="F452" s="88"/>
      <c r="G452" s="103" t="s">
        <v>808</v>
      </c>
      <c r="H452" s="133">
        <f>VLOOKUP(G452,Cód!D:E,2,0)</f>
        <v>38</v>
      </c>
    </row>
    <row r="453" spans="1:8">
      <c r="A453" s="84">
        <v>7507364</v>
      </c>
      <c r="B453" s="85" t="s">
        <v>638</v>
      </c>
      <c r="C453" s="84">
        <v>7507364</v>
      </c>
      <c r="D453" s="88" t="str">
        <f t="shared" si="7"/>
        <v>Assessor II</v>
      </c>
      <c r="E453" s="88"/>
      <c r="F453" s="88" t="s">
        <v>226</v>
      </c>
      <c r="G453" s="93" t="s">
        <v>815</v>
      </c>
      <c r="H453" s="25" t="e">
        <f>VLOOKUP(G453,Cód!D:E,2,0)</f>
        <v>#N/A</v>
      </c>
    </row>
    <row r="454" spans="1:8">
      <c r="A454" s="84">
        <v>9489967</v>
      </c>
      <c r="B454" s="85" t="s">
        <v>639</v>
      </c>
      <c r="C454" s="84">
        <v>9489967</v>
      </c>
      <c r="D454" s="88" t="str">
        <f t="shared" si="7"/>
        <v>Assessor III</v>
      </c>
      <c r="E454" s="88"/>
      <c r="F454" s="88" t="s">
        <v>834</v>
      </c>
      <c r="G454" s="93" t="s">
        <v>760</v>
      </c>
      <c r="H454" s="25" t="e">
        <f>VLOOKUP(G454,Cód!D:E,2,0)</f>
        <v>#N/A</v>
      </c>
    </row>
    <row r="455" spans="1:8">
      <c r="A455" s="84">
        <v>9207571</v>
      </c>
      <c r="B455" s="85" t="s">
        <v>640</v>
      </c>
      <c r="C455" s="84">
        <v>9207571</v>
      </c>
      <c r="D455" s="88" t="str">
        <f t="shared" si="7"/>
        <v>Assessor III</v>
      </c>
      <c r="E455" s="88"/>
      <c r="F455" s="88" t="s">
        <v>834</v>
      </c>
      <c r="G455" s="93" t="s">
        <v>762</v>
      </c>
      <c r="H455" s="25" t="e">
        <f>VLOOKUP(G455,Cód!D:E,2,0)</f>
        <v>#N/A</v>
      </c>
    </row>
    <row r="456" spans="1:8" hidden="1">
      <c r="A456" s="84">
        <v>6263411</v>
      </c>
      <c r="B456" s="85" t="s">
        <v>135</v>
      </c>
      <c r="C456" s="84">
        <v>6263411</v>
      </c>
      <c r="D456" s="88" t="str">
        <f t="shared" si="7"/>
        <v>Assistente de Suporte Operacional NII</v>
      </c>
      <c r="E456" s="88" t="s">
        <v>242</v>
      </c>
      <c r="F456" s="88"/>
      <c r="G456" s="93" t="s">
        <v>736</v>
      </c>
      <c r="H456" s="133">
        <f>VLOOKUP(G456,Cód!D:E,2,0)</f>
        <v>26</v>
      </c>
    </row>
    <row r="457" spans="1:8">
      <c r="A457" s="84">
        <v>5807280</v>
      </c>
      <c r="B457" s="85" t="s">
        <v>641</v>
      </c>
      <c r="C457" s="84">
        <v>5807280</v>
      </c>
      <c r="D457" s="88" t="str">
        <f t="shared" si="7"/>
        <v>Assistente de Suporte Operacional NIII</v>
      </c>
      <c r="E457" s="88" t="s">
        <v>389</v>
      </c>
      <c r="F457" s="88"/>
      <c r="G457" s="93" t="s">
        <v>737</v>
      </c>
      <c r="H457" s="25" t="e">
        <f>VLOOKUP(G457,Cód!D:E,2,0)</f>
        <v>#N/A</v>
      </c>
    </row>
    <row r="458" spans="1:8" hidden="1">
      <c r="A458" s="118">
        <v>7619375</v>
      </c>
      <c r="B458" s="91" t="s">
        <v>435</v>
      </c>
      <c r="C458" s="118">
        <v>7619375</v>
      </c>
      <c r="D458" s="88" t="str">
        <f t="shared" si="7"/>
        <v>Assistente Administrativo de Gestão NII</v>
      </c>
      <c r="E458" s="88" t="s">
        <v>240</v>
      </c>
      <c r="F458" s="107"/>
      <c r="G458" s="93" t="s">
        <v>790</v>
      </c>
      <c r="H458" s="133">
        <f>VLOOKUP(G458,Cód!D:E,2,0)</f>
        <v>36</v>
      </c>
    </row>
    <row r="459" spans="1:8" hidden="1">
      <c r="A459" s="84">
        <v>5922160</v>
      </c>
      <c r="B459" s="85" t="s">
        <v>85</v>
      </c>
      <c r="C459" s="84">
        <v>5922160</v>
      </c>
      <c r="D459" s="88" t="str">
        <f t="shared" si="7"/>
        <v>Assistente de Suporte Operacional NII</v>
      </c>
      <c r="E459" s="88" t="s">
        <v>242</v>
      </c>
      <c r="F459" s="88"/>
      <c r="G459" s="138" t="s">
        <v>777</v>
      </c>
      <c r="H459" s="155">
        <f>VLOOKUP(G459,Cód!D:E,2,0)</f>
        <v>6</v>
      </c>
    </row>
    <row r="460" spans="1:8">
      <c r="A460" s="84">
        <v>7473346</v>
      </c>
      <c r="B460" s="85" t="s">
        <v>642</v>
      </c>
      <c r="C460" s="84">
        <v>7473346</v>
      </c>
      <c r="D460" s="88" t="str">
        <f t="shared" si="7"/>
        <v>Assessor II</v>
      </c>
      <c r="E460" s="88"/>
      <c r="F460" s="88" t="s">
        <v>226</v>
      </c>
      <c r="G460" s="93" t="s">
        <v>763</v>
      </c>
      <c r="H460" s="25" t="e">
        <f>VLOOKUP(G460,Cód!D:E,2,0)</f>
        <v>#N/A</v>
      </c>
    </row>
    <row r="461" spans="1:8">
      <c r="A461" s="94">
        <v>5892490</v>
      </c>
      <c r="B461" s="95" t="s">
        <v>643</v>
      </c>
      <c r="C461" s="94">
        <v>5892490</v>
      </c>
      <c r="D461" s="88" t="str">
        <f t="shared" si="7"/>
        <v>Assistente Administrativo de Gestão NII</v>
      </c>
      <c r="E461" s="100" t="s">
        <v>240</v>
      </c>
      <c r="F461" s="100"/>
      <c r="G461" s="103" t="s">
        <v>762</v>
      </c>
      <c r="H461" s="25" t="e">
        <f>VLOOKUP(G461,Cód!D:E,2,0)</f>
        <v>#N/A</v>
      </c>
    </row>
    <row r="462" spans="1:8">
      <c r="A462" s="84">
        <v>5926360</v>
      </c>
      <c r="B462" s="85" t="s">
        <v>644</v>
      </c>
      <c r="C462" s="84">
        <v>5926360</v>
      </c>
      <c r="D462" s="88" t="str">
        <f t="shared" si="7"/>
        <v>Analista</v>
      </c>
      <c r="E462" s="88" t="s">
        <v>845</v>
      </c>
      <c r="F462" s="88"/>
      <c r="G462" s="102" t="s">
        <v>754</v>
      </c>
      <c r="H462" s="25" t="e">
        <f>VLOOKUP(G462,Cód!D:E,2,0)</f>
        <v>#N/A</v>
      </c>
    </row>
    <row r="463" spans="1:8">
      <c r="A463" s="84">
        <v>6490051</v>
      </c>
      <c r="B463" s="85" t="s">
        <v>645</v>
      </c>
      <c r="C463" s="84">
        <v>6490051</v>
      </c>
      <c r="D463" s="88" t="str">
        <f t="shared" si="7"/>
        <v>Assistente Administrativo de Gestão NII</v>
      </c>
      <c r="E463" s="88" t="s">
        <v>240</v>
      </c>
      <c r="F463" s="88"/>
      <c r="G463" s="93" t="s">
        <v>784</v>
      </c>
      <c r="H463" s="25" t="e">
        <f>VLOOKUP(G463,Cód!D:E,2,0)</f>
        <v>#N/A</v>
      </c>
    </row>
    <row r="464" spans="1:8" hidden="1">
      <c r="A464" s="84">
        <v>9493417</v>
      </c>
      <c r="B464" s="85" t="s">
        <v>646</v>
      </c>
      <c r="C464" s="84">
        <v>9493417</v>
      </c>
      <c r="D464" s="88" t="str">
        <f t="shared" si="7"/>
        <v>Gestor de Equipamento Público</v>
      </c>
      <c r="E464" s="88"/>
      <c r="F464" s="88" t="s">
        <v>276</v>
      </c>
      <c r="G464" s="93" t="s">
        <v>768</v>
      </c>
      <c r="H464" s="133">
        <f>VLOOKUP(G464,Cód!D:E,2,0)</f>
        <v>41</v>
      </c>
    </row>
    <row r="465" spans="1:8">
      <c r="A465" s="84">
        <v>6450601</v>
      </c>
      <c r="B465" s="85" t="s">
        <v>647</v>
      </c>
      <c r="C465" s="84">
        <v>6450601</v>
      </c>
      <c r="D465" s="88" t="str">
        <f t="shared" si="7"/>
        <v>Assistente de Suporte Operacional NIII</v>
      </c>
      <c r="E465" s="88" t="s">
        <v>389</v>
      </c>
      <c r="F465" s="88"/>
      <c r="G465" s="100" t="s">
        <v>821</v>
      </c>
      <c r="H465" s="25" t="e">
        <f>VLOOKUP(G465,Cód!D:E,2,0)</f>
        <v>#N/A</v>
      </c>
    </row>
    <row r="466" spans="1:8" hidden="1">
      <c r="A466" s="84">
        <v>5845726</v>
      </c>
      <c r="B466" s="85" t="s">
        <v>436</v>
      </c>
      <c r="C466" s="84">
        <v>5845726</v>
      </c>
      <c r="D466" s="88" t="str">
        <f t="shared" si="7"/>
        <v>Assistente de Suporte Operacional NIII</v>
      </c>
      <c r="E466" s="88" t="s">
        <v>389</v>
      </c>
      <c r="F466" s="88"/>
      <c r="G466" s="93" t="s">
        <v>730</v>
      </c>
      <c r="H466" s="133">
        <f>VLOOKUP(G466,Cód!D:E,2,0)</f>
        <v>18</v>
      </c>
    </row>
    <row r="467" spans="1:8" hidden="1">
      <c r="A467" s="84">
        <v>7365209</v>
      </c>
      <c r="B467" s="85" t="s">
        <v>328</v>
      </c>
      <c r="C467" s="84">
        <v>7365209</v>
      </c>
      <c r="D467" s="88" t="str">
        <f t="shared" si="7"/>
        <v>Analista de Informações, Cultura e Desporto NII</v>
      </c>
      <c r="E467" s="88" t="s">
        <v>145</v>
      </c>
      <c r="F467" s="88"/>
      <c r="G467" s="93" t="s">
        <v>789</v>
      </c>
      <c r="H467" s="155">
        <f>VLOOKUP(G467,Cód!D:E,2,0)</f>
        <v>35</v>
      </c>
    </row>
    <row r="468" spans="1:8">
      <c r="A468" s="84">
        <v>9307583</v>
      </c>
      <c r="B468" s="85" t="s">
        <v>648</v>
      </c>
      <c r="C468" s="84">
        <v>9307583</v>
      </c>
      <c r="D468" s="88" t="str">
        <f t="shared" si="7"/>
        <v>Assessor IV</v>
      </c>
      <c r="E468" s="88"/>
      <c r="F468" s="88" t="s">
        <v>837</v>
      </c>
      <c r="G468" s="93" t="s">
        <v>770</v>
      </c>
      <c r="H468" s="25" t="e">
        <f>VLOOKUP(G468,Cód!D:E,2,0)</f>
        <v>#N/A</v>
      </c>
    </row>
    <row r="469" spans="1:8" hidden="1">
      <c r="A469" s="84">
        <v>6311385</v>
      </c>
      <c r="B469" s="85" t="s">
        <v>354</v>
      </c>
      <c r="C469" s="84">
        <v>6311385</v>
      </c>
      <c r="D469" s="88" t="str">
        <f t="shared" si="7"/>
        <v>Assistente de Suporte Operacional NI</v>
      </c>
      <c r="E469" s="88" t="s">
        <v>308</v>
      </c>
      <c r="F469" s="88"/>
      <c r="G469" s="93" t="s">
        <v>768</v>
      </c>
      <c r="H469" s="133">
        <f>VLOOKUP(G469,Cód!D:E,2,0)</f>
        <v>41</v>
      </c>
    </row>
    <row r="470" spans="1:8">
      <c r="A470" s="84">
        <v>5465834</v>
      </c>
      <c r="B470" s="85" t="s">
        <v>649</v>
      </c>
      <c r="C470" s="84">
        <v>5465834</v>
      </c>
      <c r="D470" s="88" t="str">
        <f t="shared" si="7"/>
        <v>Assistente de Suporte Operacional NIII</v>
      </c>
      <c r="E470" s="88" t="s">
        <v>389</v>
      </c>
      <c r="F470" s="88"/>
      <c r="G470" s="93" t="s">
        <v>748</v>
      </c>
      <c r="H470" s="25" t="e">
        <f>VLOOKUP(G470,Cód!D:E,2,0)</f>
        <v>#N/A</v>
      </c>
    </row>
    <row r="471" spans="1:8">
      <c r="A471" s="84">
        <v>6491791</v>
      </c>
      <c r="B471" s="85" t="s">
        <v>650</v>
      </c>
      <c r="C471" s="84">
        <v>6491791</v>
      </c>
      <c r="D471" s="88" t="str">
        <f t="shared" si="7"/>
        <v>Assessor II</v>
      </c>
      <c r="E471" s="88" t="s">
        <v>389</v>
      </c>
      <c r="F471" s="88" t="s">
        <v>226</v>
      </c>
      <c r="G471" s="93" t="s">
        <v>769</v>
      </c>
      <c r="H471" s="25" t="e">
        <f>VLOOKUP(G471,Cód!D:E,2,0)</f>
        <v>#N/A</v>
      </c>
    </row>
    <row r="472" spans="1:8" hidden="1">
      <c r="A472" s="84">
        <v>6582672</v>
      </c>
      <c r="B472" s="85" t="s">
        <v>80</v>
      </c>
      <c r="C472" s="84">
        <v>6582672</v>
      </c>
      <c r="D472" s="88" t="str">
        <f t="shared" si="7"/>
        <v>Assistente de Suporte Operacional NIII</v>
      </c>
      <c r="E472" s="88" t="s">
        <v>389</v>
      </c>
      <c r="F472" s="88"/>
      <c r="G472" s="93" t="s">
        <v>746</v>
      </c>
      <c r="H472" s="133">
        <f>VLOOKUP(G472,Cód!D:E,2,0)</f>
        <v>16</v>
      </c>
    </row>
    <row r="473" spans="1:8" hidden="1">
      <c r="A473" s="84">
        <v>5885183</v>
      </c>
      <c r="B473" s="85" t="s">
        <v>329</v>
      </c>
      <c r="C473" s="84">
        <v>5885183</v>
      </c>
      <c r="D473" s="88" t="str">
        <f t="shared" si="7"/>
        <v>Agente de Saúde</v>
      </c>
      <c r="E473" s="88" t="s">
        <v>91</v>
      </c>
      <c r="F473" s="88"/>
      <c r="G473" s="93" t="s">
        <v>789</v>
      </c>
      <c r="H473" s="133">
        <f>VLOOKUP(G473,Cód!D:E,2,0)</f>
        <v>35</v>
      </c>
    </row>
    <row r="474" spans="1:8">
      <c r="A474" s="84">
        <v>7571461</v>
      </c>
      <c r="B474" s="85" t="s">
        <v>651</v>
      </c>
      <c r="C474" s="84">
        <v>7571461</v>
      </c>
      <c r="D474" s="88" t="str">
        <f t="shared" si="7"/>
        <v>Assessor II</v>
      </c>
      <c r="E474" s="88" t="s">
        <v>145</v>
      </c>
      <c r="F474" s="88" t="s">
        <v>226</v>
      </c>
      <c r="G474" s="93" t="s">
        <v>787</v>
      </c>
      <c r="H474" s="25" t="e">
        <f>VLOOKUP(G474,Cód!D:E,2,0)</f>
        <v>#N/A</v>
      </c>
    </row>
    <row r="475" spans="1:8">
      <c r="A475" s="84">
        <v>6428312</v>
      </c>
      <c r="B475" s="85" t="s">
        <v>652</v>
      </c>
      <c r="C475" s="84">
        <v>6428312</v>
      </c>
      <c r="D475" s="88" t="str">
        <f t="shared" si="7"/>
        <v>Assistente de Suporte Operacional NIII</v>
      </c>
      <c r="E475" s="88" t="s">
        <v>389</v>
      </c>
      <c r="F475" s="88"/>
      <c r="G475" s="93" t="s">
        <v>761</v>
      </c>
      <c r="H475" s="25" t="e">
        <f>VLOOKUP(G475,Cód!D:E,2,0)</f>
        <v>#N/A</v>
      </c>
    </row>
    <row r="476" spans="1:8" hidden="1">
      <c r="A476" s="84">
        <v>8075964</v>
      </c>
      <c r="B476" s="85" t="s">
        <v>449</v>
      </c>
      <c r="C476" s="84">
        <v>8075964</v>
      </c>
      <c r="D476" s="88" t="str">
        <f t="shared" si="7"/>
        <v>Assistente de Suporte Operacional NI</v>
      </c>
      <c r="E476" s="88" t="s">
        <v>308</v>
      </c>
      <c r="F476" s="88"/>
      <c r="G476" s="138" t="s">
        <v>777</v>
      </c>
      <c r="H476" s="133">
        <f>VLOOKUP(G476,Cód!D:E,2,0)</f>
        <v>6</v>
      </c>
    </row>
    <row r="477" spans="1:8" hidden="1">
      <c r="A477" s="84">
        <v>6517005</v>
      </c>
      <c r="B477" s="85" t="s">
        <v>131</v>
      </c>
      <c r="C477" s="84">
        <v>6517005</v>
      </c>
      <c r="D477" s="88" t="str">
        <f t="shared" si="7"/>
        <v>Assistente de Suporte Operacional NI</v>
      </c>
      <c r="E477" s="88" t="s">
        <v>308</v>
      </c>
      <c r="F477" s="88"/>
      <c r="G477" s="93" t="s">
        <v>767</v>
      </c>
      <c r="H477" s="133">
        <f>VLOOKUP(G477,Cód!D:E,2,0)</f>
        <v>46</v>
      </c>
    </row>
    <row r="478" spans="1:8" hidden="1">
      <c r="A478" s="84">
        <v>9300881</v>
      </c>
      <c r="B478" s="85" t="s">
        <v>437</v>
      </c>
      <c r="C478" s="84">
        <v>9300881</v>
      </c>
      <c r="D478" s="88" t="str">
        <f t="shared" si="7"/>
        <v>Assistente Administrativo de Gestão NI</v>
      </c>
      <c r="E478" s="88" t="s">
        <v>241</v>
      </c>
      <c r="F478" s="88"/>
      <c r="G478" s="88" t="s">
        <v>738</v>
      </c>
      <c r="H478" s="133">
        <f>VLOOKUP(G478,Cód!D:E,2,0)</f>
        <v>25</v>
      </c>
    </row>
    <row r="479" spans="1:8" hidden="1">
      <c r="A479" s="87">
        <v>6099327</v>
      </c>
      <c r="B479" s="88" t="s">
        <v>438</v>
      </c>
      <c r="C479" s="87">
        <v>6099327</v>
      </c>
      <c r="D479" s="88" t="str">
        <f t="shared" si="7"/>
        <v>Assistente de Suporte Operacional NI</v>
      </c>
      <c r="E479" s="88" t="s">
        <v>308</v>
      </c>
      <c r="F479" s="107"/>
      <c r="G479" s="103" t="s">
        <v>753</v>
      </c>
      <c r="H479" s="133">
        <f>VLOOKUP(G479,Cód!D:E,2,0)</f>
        <v>28</v>
      </c>
    </row>
    <row r="480" spans="1:8" hidden="1">
      <c r="A480" s="84">
        <v>8890773</v>
      </c>
      <c r="B480" s="85" t="s">
        <v>255</v>
      </c>
      <c r="C480" s="84">
        <v>8890773</v>
      </c>
      <c r="D480" s="88" t="str">
        <f t="shared" si="7"/>
        <v>Gestor de Equipamento Público</v>
      </c>
      <c r="E480" s="88"/>
      <c r="F480" s="88" t="s">
        <v>276</v>
      </c>
      <c r="G480" s="93" t="s">
        <v>771</v>
      </c>
      <c r="H480" s="133">
        <f>VLOOKUP(G480,Cód!D:E,2,0)</f>
        <v>17</v>
      </c>
    </row>
    <row r="481" spans="1:8" hidden="1">
      <c r="A481" s="84">
        <v>7752342</v>
      </c>
      <c r="B481" s="85" t="s">
        <v>144</v>
      </c>
      <c r="C481" s="84">
        <v>7752342</v>
      </c>
      <c r="D481" s="88" t="str">
        <f t="shared" si="7"/>
        <v>Analista de Informações, Cultura e Desporto NII</v>
      </c>
      <c r="E481" s="88" t="s">
        <v>145</v>
      </c>
      <c r="F481" s="88"/>
      <c r="G481" s="93" t="s">
        <v>753</v>
      </c>
      <c r="H481" s="133">
        <f>VLOOKUP(G481,Cód!D:E,2,0)</f>
        <v>28</v>
      </c>
    </row>
    <row r="482" spans="1:8" hidden="1">
      <c r="A482" s="84">
        <v>5379628</v>
      </c>
      <c r="B482" s="85" t="s">
        <v>115</v>
      </c>
      <c r="C482" s="84">
        <v>5379628</v>
      </c>
      <c r="D482" s="88" t="str">
        <f t="shared" si="7"/>
        <v>Assistente Administrativo de Gestão NIII</v>
      </c>
      <c r="E482" s="88" t="s">
        <v>401</v>
      </c>
      <c r="F482" s="88"/>
      <c r="G482" s="93" t="s">
        <v>808</v>
      </c>
      <c r="H482" s="133">
        <f>VLOOKUP(G482,Cód!D:E,2,0)</f>
        <v>38</v>
      </c>
    </row>
    <row r="483" spans="1:8">
      <c r="A483" s="84">
        <v>8857440</v>
      </c>
      <c r="B483" s="85" t="s">
        <v>266</v>
      </c>
      <c r="C483" s="84">
        <v>8857440</v>
      </c>
      <c r="D483" s="88" t="str">
        <f t="shared" si="7"/>
        <v>Assessor II</v>
      </c>
      <c r="E483" s="88"/>
      <c r="F483" s="88" t="s">
        <v>226</v>
      </c>
      <c r="G483" s="103" t="s">
        <v>762</v>
      </c>
      <c r="H483" s="25" t="e">
        <f>VLOOKUP(G483,Cód!D:E,2,0)</f>
        <v>#N/A</v>
      </c>
    </row>
    <row r="484" spans="1:8">
      <c r="A484" s="84">
        <v>8961476</v>
      </c>
      <c r="B484" s="85" t="s">
        <v>653</v>
      </c>
      <c r="C484" s="84">
        <v>8961476</v>
      </c>
      <c r="D484" s="88" t="str">
        <f t="shared" si="7"/>
        <v>Assistente Administrativo de Gestão NI</v>
      </c>
      <c r="E484" s="88" t="s">
        <v>241</v>
      </c>
      <c r="F484" s="88"/>
      <c r="G484" s="93" t="s">
        <v>763</v>
      </c>
      <c r="H484" s="25" t="e">
        <f>VLOOKUP(G484,Cód!D:E,2,0)</f>
        <v>#N/A</v>
      </c>
    </row>
    <row r="485" spans="1:8" hidden="1">
      <c r="A485" s="84">
        <v>5156629</v>
      </c>
      <c r="B485" s="85" t="s">
        <v>183</v>
      </c>
      <c r="C485" s="84">
        <v>5156629</v>
      </c>
      <c r="D485" s="88" t="str">
        <f t="shared" si="7"/>
        <v>Assistente de Suporte Operacional NIII</v>
      </c>
      <c r="E485" s="88" t="s">
        <v>389</v>
      </c>
      <c r="F485" s="88"/>
      <c r="G485" s="93" t="s">
        <v>735</v>
      </c>
      <c r="H485" s="133">
        <f>VLOOKUP(G485,Cód!D:E,2,0)</f>
        <v>15</v>
      </c>
    </row>
    <row r="486" spans="1:8" hidden="1">
      <c r="A486" s="84">
        <v>7620098</v>
      </c>
      <c r="B486" s="85" t="s">
        <v>439</v>
      </c>
      <c r="C486" s="84">
        <v>7620098</v>
      </c>
      <c r="D486" s="88" t="str">
        <f t="shared" si="7"/>
        <v>Assistente de Suporte Operacional NII</v>
      </c>
      <c r="E486" s="88" t="s">
        <v>242</v>
      </c>
      <c r="F486" s="88"/>
      <c r="G486" s="138" t="s">
        <v>777</v>
      </c>
      <c r="H486" s="133">
        <f>VLOOKUP(G486,Cód!D:E,2,0)</f>
        <v>6</v>
      </c>
    </row>
    <row r="487" spans="1:8">
      <c r="A487" s="84">
        <v>7585781</v>
      </c>
      <c r="B487" s="85" t="s">
        <v>654</v>
      </c>
      <c r="C487" s="84">
        <v>7585781</v>
      </c>
      <c r="D487" s="88" t="str">
        <f t="shared" si="7"/>
        <v>Assessor II</v>
      </c>
      <c r="E487" s="88" t="s">
        <v>145</v>
      </c>
      <c r="F487" s="88" t="s">
        <v>226</v>
      </c>
      <c r="G487" s="100" t="s">
        <v>781</v>
      </c>
      <c r="H487" s="25" t="e">
        <f>VLOOKUP(G487,Cód!D:E,2,0)</f>
        <v>#N/A</v>
      </c>
    </row>
    <row r="488" spans="1:8" hidden="1">
      <c r="A488" s="84">
        <v>9389695</v>
      </c>
      <c r="B488" s="85" t="s">
        <v>886</v>
      </c>
      <c r="C488" s="84">
        <v>9389695</v>
      </c>
      <c r="D488" s="88" t="str">
        <f t="shared" si="7"/>
        <v>Gestor de Equipamento Público</v>
      </c>
      <c r="E488" s="88"/>
      <c r="F488" s="88" t="s">
        <v>276</v>
      </c>
      <c r="G488" s="103" t="s">
        <v>823</v>
      </c>
      <c r="H488" s="133">
        <f>VLOOKUP(G488,Cód!D:E,2,0)</f>
        <v>26</v>
      </c>
    </row>
    <row r="489" spans="1:8" hidden="1">
      <c r="A489" s="84">
        <v>6432000</v>
      </c>
      <c r="B489" s="85" t="s">
        <v>86</v>
      </c>
      <c r="C489" s="84">
        <v>6432000</v>
      </c>
      <c r="D489" s="88" t="str">
        <f t="shared" si="7"/>
        <v>Assistente de Suporte Operacional NII</v>
      </c>
      <c r="E489" s="88" t="s">
        <v>242</v>
      </c>
      <c r="F489" s="88"/>
      <c r="G489" s="93" t="s">
        <v>752</v>
      </c>
      <c r="H489" s="25">
        <f>VLOOKUP(G489,Cód!D:E,2,0)</f>
        <v>44</v>
      </c>
    </row>
    <row r="490" spans="1:8" hidden="1">
      <c r="A490" s="84">
        <v>6455425</v>
      </c>
      <c r="B490" s="85" t="s">
        <v>87</v>
      </c>
      <c r="C490" s="84">
        <v>6455425</v>
      </c>
      <c r="D490" s="88" t="str">
        <f t="shared" si="7"/>
        <v>Assistente de Suporte Operacional NII</v>
      </c>
      <c r="E490" s="88" t="s">
        <v>242</v>
      </c>
      <c r="F490" s="88"/>
      <c r="G490" s="106" t="s">
        <v>802</v>
      </c>
      <c r="H490" s="133">
        <f>VLOOKUP(G490,Cód!D:E,2,0)</f>
        <v>38</v>
      </c>
    </row>
    <row r="491" spans="1:8" hidden="1">
      <c r="A491" s="84">
        <v>6354181</v>
      </c>
      <c r="B491" s="85" t="s">
        <v>306</v>
      </c>
      <c r="C491" s="84">
        <v>6354181</v>
      </c>
      <c r="D491" s="88" t="str">
        <f t="shared" si="7"/>
        <v>Assistente Administrativo de Gestão NII</v>
      </c>
      <c r="E491" s="88" t="s">
        <v>240</v>
      </c>
      <c r="F491" s="88"/>
      <c r="G491" s="93" t="s">
        <v>809</v>
      </c>
      <c r="H491" s="133">
        <f>VLOOKUP(G491,Cód!D:E,2,0)</f>
        <v>14</v>
      </c>
    </row>
    <row r="492" spans="1:8">
      <c r="A492" s="84">
        <v>6162461</v>
      </c>
      <c r="B492" s="85" t="s">
        <v>655</v>
      </c>
      <c r="C492" s="84">
        <v>6162461</v>
      </c>
      <c r="D492" s="88" t="str">
        <f t="shared" si="7"/>
        <v>Assistente de Suporte Operacional NIII</v>
      </c>
      <c r="E492" s="88" t="s">
        <v>389</v>
      </c>
      <c r="F492" s="88"/>
      <c r="G492" s="93" t="s">
        <v>793</v>
      </c>
      <c r="H492" s="25" t="e">
        <f>VLOOKUP(G492,Cód!D:E,2,0)</f>
        <v>#N/A</v>
      </c>
    </row>
    <row r="493" spans="1:8">
      <c r="A493" s="84">
        <v>6350755</v>
      </c>
      <c r="B493" s="85" t="s">
        <v>656</v>
      </c>
      <c r="C493" s="84">
        <v>6350755</v>
      </c>
      <c r="D493" s="88" t="str">
        <f t="shared" si="7"/>
        <v>Assessor II</v>
      </c>
      <c r="E493" s="88" t="s">
        <v>240</v>
      </c>
      <c r="F493" s="88" t="s">
        <v>226</v>
      </c>
      <c r="G493" s="93" t="s">
        <v>780</v>
      </c>
      <c r="H493" s="25" t="e">
        <f>VLOOKUP(G493,Cód!D:E,2,0)</f>
        <v>#N/A</v>
      </c>
    </row>
    <row r="494" spans="1:8" hidden="1">
      <c r="A494" s="84">
        <v>5839360</v>
      </c>
      <c r="B494" s="85" t="s">
        <v>249</v>
      </c>
      <c r="C494" s="84">
        <v>5839360</v>
      </c>
      <c r="D494" s="88" t="str">
        <f t="shared" si="7"/>
        <v>Assistente de Suporte Operacional NII</v>
      </c>
      <c r="E494" s="88" t="s">
        <v>242</v>
      </c>
      <c r="F494" s="88"/>
      <c r="G494" s="93" t="s">
        <v>774</v>
      </c>
      <c r="H494" s="133">
        <f>VLOOKUP(G494,Cód!D:E,2,0)</f>
        <v>10</v>
      </c>
    </row>
    <row r="495" spans="1:8">
      <c r="A495" s="84">
        <v>9123954</v>
      </c>
      <c r="B495" s="85" t="s">
        <v>657</v>
      </c>
      <c r="C495" s="84">
        <v>9123954</v>
      </c>
      <c r="D495" s="88" t="str">
        <f t="shared" si="7"/>
        <v>Assistente Administrativo de Gestão NI</v>
      </c>
      <c r="E495" s="88" t="s">
        <v>241</v>
      </c>
      <c r="F495" s="88"/>
      <c r="G495" s="93" t="s">
        <v>748</v>
      </c>
      <c r="H495" s="25" t="e">
        <f>VLOOKUP(G495,Cód!D:E,2,0)</f>
        <v>#N/A</v>
      </c>
    </row>
    <row r="496" spans="1:8" hidden="1">
      <c r="A496" s="84">
        <v>8829861</v>
      </c>
      <c r="B496" s="85" t="s">
        <v>253</v>
      </c>
      <c r="C496" s="84">
        <v>8829861</v>
      </c>
      <c r="D496" s="88" t="str">
        <f t="shared" si="7"/>
        <v>Gestor de Equipamento Público</v>
      </c>
      <c r="E496" s="88"/>
      <c r="F496" s="88" t="s">
        <v>276</v>
      </c>
      <c r="G496" s="93" t="s">
        <v>746</v>
      </c>
      <c r="H496" s="133">
        <f>VLOOKUP(G496,Cód!D:E,2,0)</f>
        <v>16</v>
      </c>
    </row>
    <row r="497" spans="1:8">
      <c r="A497" s="84">
        <v>5873975</v>
      </c>
      <c r="B497" s="85" t="s">
        <v>658</v>
      </c>
      <c r="C497" s="84">
        <v>5873975</v>
      </c>
      <c r="D497" s="88" t="str">
        <f t="shared" si="7"/>
        <v>Assistente de Suporte Operacional</v>
      </c>
      <c r="E497" s="88" t="s">
        <v>314</v>
      </c>
      <c r="F497" s="88"/>
      <c r="G497" s="100" t="s">
        <v>821</v>
      </c>
      <c r="H497" s="25" t="e">
        <f>VLOOKUP(G497,Cód!D:E,2,0)</f>
        <v>#N/A</v>
      </c>
    </row>
    <row r="498" spans="1:8">
      <c r="A498" s="84">
        <v>8144575</v>
      </c>
      <c r="B498" s="85" t="s">
        <v>659</v>
      </c>
      <c r="C498" s="84">
        <v>8144575</v>
      </c>
      <c r="D498" s="88" t="str">
        <f t="shared" si="7"/>
        <v>Assessor III</v>
      </c>
      <c r="E498" s="88"/>
      <c r="F498" s="88" t="s">
        <v>834</v>
      </c>
      <c r="G498" s="93" t="s">
        <v>786</v>
      </c>
      <c r="H498" s="25" t="e">
        <f>VLOOKUP(G498,Cód!D:E,2,0)</f>
        <v>#N/A</v>
      </c>
    </row>
    <row r="499" spans="1:8" hidden="1">
      <c r="A499" s="89">
        <v>8439818</v>
      </c>
      <c r="B499" s="93" t="s">
        <v>373</v>
      </c>
      <c r="C499" s="89">
        <v>8439818</v>
      </c>
      <c r="D499" s="88" t="str">
        <f t="shared" si="7"/>
        <v>Gestor de Equipamento Público</v>
      </c>
      <c r="E499" s="88"/>
      <c r="F499" s="88" t="s">
        <v>276</v>
      </c>
      <c r="G499" s="93" t="s">
        <v>767</v>
      </c>
      <c r="H499" s="133">
        <f>VLOOKUP(G499,Cód!D:E,2,0)</f>
        <v>46</v>
      </c>
    </row>
    <row r="500" spans="1:8">
      <c r="A500" s="89">
        <v>8955409</v>
      </c>
      <c r="B500" s="93" t="s">
        <v>660</v>
      </c>
      <c r="C500" s="89">
        <v>8955409</v>
      </c>
      <c r="D500" s="88" t="str">
        <f t="shared" si="7"/>
        <v>Assessor I</v>
      </c>
      <c r="E500" s="88"/>
      <c r="F500" s="88" t="s">
        <v>181</v>
      </c>
      <c r="G500" s="93" t="s">
        <v>739</v>
      </c>
      <c r="H500" s="25" t="e">
        <f>VLOOKUP(G500,Cód!D:E,2,0)</f>
        <v>#N/A</v>
      </c>
    </row>
    <row r="501" spans="1:8">
      <c r="A501" s="84">
        <v>7440162</v>
      </c>
      <c r="B501" s="85" t="s">
        <v>661</v>
      </c>
      <c r="C501" s="84">
        <v>7440162</v>
      </c>
      <c r="D501" s="88" t="str">
        <f t="shared" si="7"/>
        <v>Analista de Informações, Cultura e Desporto NIII</v>
      </c>
      <c r="E501" s="88" t="s">
        <v>190</v>
      </c>
      <c r="F501" s="88"/>
      <c r="G501" s="100" t="s">
        <v>729</v>
      </c>
      <c r="H501" s="25" t="e">
        <f>VLOOKUP(G501,Cód!D:E,2,0)</f>
        <v>#N/A</v>
      </c>
    </row>
    <row r="502" spans="1:8">
      <c r="A502" s="84">
        <v>6316671</v>
      </c>
      <c r="B502" s="85" t="s">
        <v>662</v>
      </c>
      <c r="C502" s="84">
        <v>6316671</v>
      </c>
      <c r="D502" s="88" t="str">
        <f t="shared" si="7"/>
        <v>Assistente Administrativo de Gestão NII</v>
      </c>
      <c r="E502" s="88" t="s">
        <v>240</v>
      </c>
      <c r="F502" s="88"/>
      <c r="G502" s="93" t="s">
        <v>784</v>
      </c>
      <c r="H502" s="25" t="e">
        <f>VLOOKUP(G502,Cód!D:E,2,0)</f>
        <v>#N/A</v>
      </c>
    </row>
    <row r="503" spans="1:8" hidden="1">
      <c r="A503" s="84">
        <v>5860652</v>
      </c>
      <c r="B503" s="85" t="s">
        <v>184</v>
      </c>
      <c r="C503" s="84">
        <v>5860652</v>
      </c>
      <c r="D503" s="88" t="str">
        <f t="shared" si="7"/>
        <v>Assistente de Suporte Operacional</v>
      </c>
      <c r="E503" s="88" t="s">
        <v>314</v>
      </c>
      <c r="F503" s="88"/>
      <c r="G503" s="93" t="s">
        <v>750</v>
      </c>
      <c r="H503" s="133">
        <f>VLOOKUP(G503,Cód!D:E,2,0)</f>
        <v>27</v>
      </c>
    </row>
    <row r="504" spans="1:8" hidden="1">
      <c r="A504" s="84">
        <v>4811828</v>
      </c>
      <c r="B504" s="85" t="s">
        <v>313</v>
      </c>
      <c r="C504" s="84">
        <v>4811828</v>
      </c>
      <c r="D504" s="88" t="str">
        <f t="shared" si="7"/>
        <v>Assistente de Suporte Operacional NIII</v>
      </c>
      <c r="E504" s="88" t="s">
        <v>389</v>
      </c>
      <c r="F504" s="88"/>
      <c r="G504" s="93" t="s">
        <v>792</v>
      </c>
      <c r="H504" s="155">
        <f>VLOOKUP(G504,Cód!D:E,2,0)</f>
        <v>25</v>
      </c>
    </row>
    <row r="505" spans="1:8" hidden="1">
      <c r="A505" s="84">
        <v>9505113</v>
      </c>
      <c r="B505" s="85" t="s">
        <v>887</v>
      </c>
      <c r="C505" s="84">
        <v>9505113</v>
      </c>
      <c r="D505" s="88" t="str">
        <f t="shared" si="7"/>
        <v>Gestor de Equipamento Público</v>
      </c>
      <c r="E505" s="88"/>
      <c r="F505" s="88" t="s">
        <v>276</v>
      </c>
      <c r="G505" s="93" t="s">
        <v>753</v>
      </c>
      <c r="H505" s="133">
        <f>VLOOKUP(G505,Cód!D:E,2,0)</f>
        <v>28</v>
      </c>
    </row>
    <row r="506" spans="1:8" hidden="1">
      <c r="A506" s="84">
        <v>6506127</v>
      </c>
      <c r="B506" s="85" t="s">
        <v>206</v>
      </c>
      <c r="C506" s="84">
        <v>6506127</v>
      </c>
      <c r="D506" s="88" t="str">
        <f t="shared" si="7"/>
        <v>Assistente de Suporte Operacional NIII</v>
      </c>
      <c r="E506" s="88" t="s">
        <v>389</v>
      </c>
      <c r="F506" s="88"/>
      <c r="G506" s="93" t="s">
        <v>773</v>
      </c>
      <c r="H506" s="133">
        <f>VLOOKUP(G506,Cód!D:E,2,0)</f>
        <v>33</v>
      </c>
    </row>
    <row r="507" spans="1:8">
      <c r="A507" s="84">
        <v>7334397</v>
      </c>
      <c r="B507" s="85" t="s">
        <v>663</v>
      </c>
      <c r="C507" s="84">
        <v>7334397</v>
      </c>
      <c r="D507" s="88" t="str">
        <f t="shared" si="7"/>
        <v>Assessor II</v>
      </c>
      <c r="E507" s="88" t="s">
        <v>240</v>
      </c>
      <c r="F507" s="88" t="s">
        <v>226</v>
      </c>
      <c r="G507" s="103" t="s">
        <v>805</v>
      </c>
      <c r="H507" s="25" t="e">
        <f>VLOOKUP(G507,Cód!D:E,2,0)</f>
        <v>#N/A</v>
      </c>
    </row>
    <row r="508" spans="1:8" hidden="1">
      <c r="A508" s="84">
        <v>6261370</v>
      </c>
      <c r="B508" s="85" t="s">
        <v>185</v>
      </c>
      <c r="C508" s="84">
        <v>6261370</v>
      </c>
      <c r="D508" s="88" t="str">
        <f t="shared" si="7"/>
        <v>Assistente de Suporte Operacional NIII</v>
      </c>
      <c r="E508" s="88" t="s">
        <v>389</v>
      </c>
      <c r="F508" s="88"/>
      <c r="G508" s="93" t="s">
        <v>809</v>
      </c>
      <c r="H508" s="133">
        <f>VLOOKUP(G508,Cód!D:E,2,0)</f>
        <v>14</v>
      </c>
    </row>
    <row r="509" spans="1:8">
      <c r="A509" s="84">
        <v>5750610</v>
      </c>
      <c r="B509" s="85" t="s">
        <v>664</v>
      </c>
      <c r="C509" s="84">
        <v>5750610</v>
      </c>
      <c r="D509" s="88" t="str">
        <f t="shared" si="7"/>
        <v>Profissional de Eng, Arq, Agronomia, Geologia NIV</v>
      </c>
      <c r="E509" s="88" t="s">
        <v>902</v>
      </c>
      <c r="F509" s="88"/>
      <c r="G509" s="93" t="s">
        <v>760</v>
      </c>
      <c r="H509" s="25" t="e">
        <f>VLOOKUP(G509,Cód!D:E,2,0)</f>
        <v>#N/A</v>
      </c>
    </row>
    <row r="510" spans="1:8" hidden="1">
      <c r="A510" s="84">
        <v>8873216</v>
      </c>
      <c r="B510" s="85" t="s">
        <v>888</v>
      </c>
      <c r="C510" s="84">
        <v>8873216</v>
      </c>
      <c r="D510" s="88" t="str">
        <f t="shared" si="7"/>
        <v>Gestor de Equipamento Público</v>
      </c>
      <c r="E510" s="88"/>
      <c r="F510" s="88" t="s">
        <v>276</v>
      </c>
      <c r="G510" s="102" t="s">
        <v>743</v>
      </c>
      <c r="H510" s="139">
        <f>VLOOKUP(G510,Cód!D:E,2,0)</f>
        <v>40</v>
      </c>
    </row>
    <row r="511" spans="1:8" hidden="1">
      <c r="A511" s="84">
        <v>7789220</v>
      </c>
      <c r="B511" s="85" t="s">
        <v>665</v>
      </c>
      <c r="C511" s="84">
        <v>7789220</v>
      </c>
      <c r="D511" s="88" t="str">
        <f t="shared" si="7"/>
        <v>Analista de Informações, Cultura e Desporto NII</v>
      </c>
      <c r="E511" s="88" t="s">
        <v>145</v>
      </c>
      <c r="F511" s="88"/>
      <c r="G511" s="93" t="s">
        <v>735</v>
      </c>
      <c r="H511" s="133">
        <f>VLOOKUP(G511,Cód!D:E,2,0)</f>
        <v>15</v>
      </c>
    </row>
    <row r="512" spans="1:8">
      <c r="A512" s="84">
        <v>5125014</v>
      </c>
      <c r="B512" s="85" t="s">
        <v>666</v>
      </c>
      <c r="C512" s="84">
        <v>5125014</v>
      </c>
      <c r="D512" s="88" t="str">
        <f t="shared" si="7"/>
        <v>Assessor II</v>
      </c>
      <c r="E512" s="88"/>
      <c r="F512" s="88" t="s">
        <v>226</v>
      </c>
      <c r="G512" s="93" t="s">
        <v>763</v>
      </c>
      <c r="H512" s="25" t="e">
        <f>VLOOKUP(G512,Cód!D:E,2,0)</f>
        <v>#N/A</v>
      </c>
    </row>
    <row r="513" spans="1:8" hidden="1">
      <c r="A513" s="84">
        <v>5722918</v>
      </c>
      <c r="B513" s="85" t="s">
        <v>90</v>
      </c>
      <c r="C513" s="84">
        <v>5722918</v>
      </c>
      <c r="D513" s="88" t="str">
        <f t="shared" si="7"/>
        <v>Assistente de Suporte Operacional NIII</v>
      </c>
      <c r="E513" s="88" t="s">
        <v>389</v>
      </c>
      <c r="F513" s="88"/>
      <c r="G513" s="93" t="s">
        <v>733</v>
      </c>
      <c r="H513" s="133">
        <f>VLOOKUP(G513,Cód!D:E,2,0)</f>
        <v>7</v>
      </c>
    </row>
    <row r="514" spans="1:8">
      <c r="A514" s="84">
        <v>6399312</v>
      </c>
      <c r="B514" s="85" t="s">
        <v>667</v>
      </c>
      <c r="C514" s="84">
        <v>6399312</v>
      </c>
      <c r="D514" s="88" t="str">
        <f t="shared" ref="D514:D577" si="8">IF(F514&gt;"*e*",F514,E514)</f>
        <v>Profissional de Eng, Arq, Agronomia, Geologia NIV</v>
      </c>
      <c r="E514" s="88" t="s">
        <v>902</v>
      </c>
      <c r="F514" s="88"/>
      <c r="G514" s="93" t="s">
        <v>760</v>
      </c>
      <c r="H514" s="25" t="e">
        <f>VLOOKUP(G514,Cód!D:E,2,0)</f>
        <v>#N/A</v>
      </c>
    </row>
    <row r="515" spans="1:8">
      <c r="A515" s="84">
        <v>5851025</v>
      </c>
      <c r="B515" s="85" t="s">
        <v>668</v>
      </c>
      <c r="C515" s="84">
        <v>5851025</v>
      </c>
      <c r="D515" s="88" t="str">
        <f t="shared" si="8"/>
        <v>Assistente de Suporte Operacional NII</v>
      </c>
      <c r="E515" s="88" t="s">
        <v>242</v>
      </c>
      <c r="F515" s="88"/>
      <c r="G515" s="93" t="s">
        <v>762</v>
      </c>
      <c r="H515" s="25" t="e">
        <f>VLOOKUP(G515,Cód!D:E,2,0)</f>
        <v>#N/A</v>
      </c>
    </row>
    <row r="516" spans="1:8" hidden="1">
      <c r="A516" s="84">
        <v>9521631</v>
      </c>
      <c r="B516" s="85" t="s">
        <v>889</v>
      </c>
      <c r="C516" s="84">
        <v>9521631</v>
      </c>
      <c r="D516" s="88" t="str">
        <f t="shared" si="8"/>
        <v>Gestor de Equipamento Público</v>
      </c>
      <c r="E516" s="88"/>
      <c r="F516" s="88" t="s">
        <v>276</v>
      </c>
      <c r="G516" s="93" t="s">
        <v>918</v>
      </c>
      <c r="H516" s="133">
        <f>VLOOKUP(G516,Cód!D:E,2,0)</f>
        <v>13</v>
      </c>
    </row>
    <row r="517" spans="1:8">
      <c r="A517" s="84">
        <v>5199093</v>
      </c>
      <c r="B517" s="85" t="s">
        <v>669</v>
      </c>
      <c r="C517" s="84">
        <v>5199093</v>
      </c>
      <c r="D517" s="88" t="str">
        <f t="shared" si="8"/>
        <v>Analista de Informações, Cultura e Desporto NIV</v>
      </c>
      <c r="E517" s="88" t="s">
        <v>330</v>
      </c>
      <c r="F517" s="88"/>
      <c r="G517" s="100" t="s">
        <v>729</v>
      </c>
      <c r="H517" s="25" t="e">
        <f>VLOOKUP(G517,Cód!D:E,2,0)</f>
        <v>#N/A</v>
      </c>
    </row>
    <row r="518" spans="1:8">
      <c r="A518" s="84">
        <v>7880472</v>
      </c>
      <c r="B518" s="85" t="s">
        <v>670</v>
      </c>
      <c r="C518" s="84">
        <v>7880472</v>
      </c>
      <c r="D518" s="88" t="str">
        <f t="shared" si="8"/>
        <v>Assessor II</v>
      </c>
      <c r="E518" s="88"/>
      <c r="F518" s="88" t="s">
        <v>226</v>
      </c>
      <c r="G518" s="93" t="s">
        <v>760</v>
      </c>
      <c r="H518" s="25" t="e">
        <f>VLOOKUP(G518,Cód!D:E,2,0)</f>
        <v>#N/A</v>
      </c>
    </row>
    <row r="519" spans="1:8">
      <c r="A519" s="84">
        <v>9141626</v>
      </c>
      <c r="B519" s="85" t="s">
        <v>671</v>
      </c>
      <c r="C519" s="84">
        <v>9141626</v>
      </c>
      <c r="D519" s="88" t="str">
        <f t="shared" si="8"/>
        <v>Assessor III</v>
      </c>
      <c r="E519" s="88"/>
      <c r="F519" s="88" t="s">
        <v>834</v>
      </c>
      <c r="G519" s="93" t="s">
        <v>760</v>
      </c>
      <c r="H519" s="25" t="e">
        <f>VLOOKUP(G519,Cód!D:E,2,0)</f>
        <v>#N/A</v>
      </c>
    </row>
    <row r="520" spans="1:8">
      <c r="A520" s="84">
        <v>9494804</v>
      </c>
      <c r="B520" s="85" t="s">
        <v>672</v>
      </c>
      <c r="C520" s="84">
        <v>9494804</v>
      </c>
      <c r="D520" s="88" t="str">
        <f t="shared" si="8"/>
        <v>Assessor III</v>
      </c>
      <c r="E520" s="88"/>
      <c r="F520" s="88" t="s">
        <v>834</v>
      </c>
      <c r="G520" s="93" t="s">
        <v>760</v>
      </c>
      <c r="H520" s="25" t="e">
        <f>VLOOKUP(G520,Cód!D:E,2,0)</f>
        <v>#N/A</v>
      </c>
    </row>
    <row r="521" spans="1:8" hidden="1">
      <c r="A521" s="84">
        <v>6316450</v>
      </c>
      <c r="B521" s="85" t="s">
        <v>244</v>
      </c>
      <c r="C521" s="84">
        <v>6316450</v>
      </c>
      <c r="D521" s="88" t="str">
        <f t="shared" si="8"/>
        <v>Assistente de Suporte Operacional NII</v>
      </c>
      <c r="E521" s="88" t="s">
        <v>242</v>
      </c>
      <c r="F521" s="88"/>
      <c r="G521" s="93" t="s">
        <v>809</v>
      </c>
      <c r="H521" s="133">
        <f>VLOOKUP(G521,Cód!D:E,2,0)</f>
        <v>14</v>
      </c>
    </row>
    <row r="522" spans="1:8">
      <c r="A522" s="84">
        <v>5214807</v>
      </c>
      <c r="B522" s="85" t="s">
        <v>673</v>
      </c>
      <c r="C522" s="84">
        <v>5214807</v>
      </c>
      <c r="D522" s="88" t="str">
        <f t="shared" si="8"/>
        <v>Assistente de Suporte Operacional NIII</v>
      </c>
      <c r="E522" s="88" t="s">
        <v>389</v>
      </c>
      <c r="F522" s="88"/>
      <c r="G522" s="93" t="s">
        <v>770</v>
      </c>
      <c r="H522" s="25" t="e">
        <f>VLOOKUP(G522,Cód!D:E,2,0)</f>
        <v>#N/A</v>
      </c>
    </row>
    <row r="523" spans="1:8" hidden="1">
      <c r="A523" s="84">
        <v>6430210</v>
      </c>
      <c r="B523" s="85" t="s">
        <v>100</v>
      </c>
      <c r="C523" s="84">
        <v>6430210</v>
      </c>
      <c r="D523" s="88" t="str">
        <f t="shared" si="8"/>
        <v>Assistente de Suporte Operacional NIII</v>
      </c>
      <c r="E523" s="88" t="s">
        <v>389</v>
      </c>
      <c r="F523" s="88"/>
      <c r="G523" s="93" t="s">
        <v>731</v>
      </c>
      <c r="H523" s="133">
        <f>VLOOKUP(G523,Cód!D:E,2,0)</f>
        <v>8</v>
      </c>
    </row>
    <row r="524" spans="1:8" hidden="1">
      <c r="A524" s="84">
        <v>9502823</v>
      </c>
      <c r="B524" s="85" t="s">
        <v>890</v>
      </c>
      <c r="C524" s="84">
        <v>9502823</v>
      </c>
      <c r="D524" s="88" t="str">
        <f t="shared" si="8"/>
        <v>Gestor de Equipamento Público</v>
      </c>
      <c r="E524" s="88"/>
      <c r="F524" s="88" t="s">
        <v>276</v>
      </c>
      <c r="G524" s="93" t="s">
        <v>752</v>
      </c>
      <c r="H524" s="25">
        <f>VLOOKUP(G524,Cód!D:E,2,0)</f>
        <v>44</v>
      </c>
    </row>
    <row r="525" spans="1:8">
      <c r="A525" s="84">
        <v>8958785</v>
      </c>
      <c r="B525" s="85" t="s">
        <v>674</v>
      </c>
      <c r="C525" s="84">
        <v>8958785</v>
      </c>
      <c r="D525" s="88" t="str">
        <f t="shared" si="8"/>
        <v>Assessor IV</v>
      </c>
      <c r="E525" s="88"/>
      <c r="F525" s="88" t="s">
        <v>837</v>
      </c>
      <c r="G525" s="93" t="s">
        <v>762</v>
      </c>
      <c r="H525" s="25" t="e">
        <f>VLOOKUP(G525,Cód!D:E,2,0)</f>
        <v>#N/A</v>
      </c>
    </row>
    <row r="526" spans="1:8">
      <c r="A526" s="84">
        <v>5746892</v>
      </c>
      <c r="B526" s="85" t="s">
        <v>675</v>
      </c>
      <c r="C526" s="84">
        <v>5746892</v>
      </c>
      <c r="D526" s="88" t="str">
        <f t="shared" si="8"/>
        <v>Assessor II</v>
      </c>
      <c r="E526" s="88" t="s">
        <v>901</v>
      </c>
      <c r="F526" s="88" t="s">
        <v>226</v>
      </c>
      <c r="G526" s="93" t="s">
        <v>741</v>
      </c>
      <c r="H526" s="25" t="e">
        <f>VLOOKUP(G526,Cód!D:E,2,0)</f>
        <v>#N/A</v>
      </c>
    </row>
    <row r="527" spans="1:8" hidden="1">
      <c r="A527" s="84">
        <v>7435029</v>
      </c>
      <c r="B527" s="85" t="s">
        <v>186</v>
      </c>
      <c r="C527" s="84">
        <v>7435029</v>
      </c>
      <c r="D527" s="88" t="str">
        <f t="shared" si="8"/>
        <v>Analista de Informações, Cultura e Desporto NIII</v>
      </c>
      <c r="E527" s="88" t="s">
        <v>190</v>
      </c>
      <c r="F527" s="88"/>
      <c r="G527" s="93" t="s">
        <v>818</v>
      </c>
      <c r="H527" s="133">
        <f>VLOOKUP(G527,Cód!D:E,2,0)</f>
        <v>29</v>
      </c>
    </row>
    <row r="528" spans="1:8">
      <c r="A528" s="84">
        <v>8811571</v>
      </c>
      <c r="B528" s="85" t="s">
        <v>676</v>
      </c>
      <c r="C528" s="84">
        <v>8811571</v>
      </c>
      <c r="D528" s="88" t="str">
        <f t="shared" si="8"/>
        <v>Assessor II</v>
      </c>
      <c r="E528" s="88"/>
      <c r="F528" s="88" t="s">
        <v>226</v>
      </c>
      <c r="G528" s="93" t="s">
        <v>760</v>
      </c>
      <c r="H528" s="25" t="e">
        <f>VLOOKUP(G528,Cód!D:E,2,0)</f>
        <v>#N/A</v>
      </c>
    </row>
    <row r="529" spans="1:8" hidden="1">
      <c r="A529" s="84">
        <v>7736231</v>
      </c>
      <c r="B529" s="85" t="s">
        <v>187</v>
      </c>
      <c r="C529" s="84">
        <v>7736231</v>
      </c>
      <c r="D529" s="88" t="str">
        <f t="shared" si="8"/>
        <v>Analista de Informações, Cultura e Desporto NII</v>
      </c>
      <c r="E529" s="88" t="s">
        <v>145</v>
      </c>
      <c r="F529" s="88"/>
      <c r="G529" s="93" t="s">
        <v>772</v>
      </c>
      <c r="H529" s="139">
        <f>VLOOKUP(G529,Cód!D:E,2,0)</f>
        <v>24</v>
      </c>
    </row>
    <row r="530" spans="1:8" hidden="1">
      <c r="A530" s="84">
        <v>4758978</v>
      </c>
      <c r="B530" s="85" t="s">
        <v>283</v>
      </c>
      <c r="C530" s="84">
        <v>4758978</v>
      </c>
      <c r="D530" s="88" t="str">
        <f t="shared" si="8"/>
        <v>Assistente de Suporte Operacional NIII</v>
      </c>
      <c r="E530" s="88" t="s">
        <v>389</v>
      </c>
      <c r="F530" s="88"/>
      <c r="G530" s="93" t="s">
        <v>776</v>
      </c>
      <c r="H530" s="133">
        <f>VLOOKUP(G530,Cód!D:E,2,0)</f>
        <v>30</v>
      </c>
    </row>
    <row r="531" spans="1:8" hidden="1">
      <c r="A531" s="84">
        <v>5428386</v>
      </c>
      <c r="B531" s="85" t="s">
        <v>88</v>
      </c>
      <c r="C531" s="84">
        <v>5428386</v>
      </c>
      <c r="D531" s="88" t="str">
        <f t="shared" si="8"/>
        <v>Assistente de Suporte Operacional NII</v>
      </c>
      <c r="E531" s="88" t="s">
        <v>242</v>
      </c>
      <c r="F531" s="88"/>
      <c r="G531" s="93" t="s">
        <v>813</v>
      </c>
      <c r="H531" s="155">
        <f>VLOOKUP(G531,Cód!D:E,2,0)</f>
        <v>34</v>
      </c>
    </row>
    <row r="532" spans="1:8">
      <c r="A532" s="84">
        <v>6043038</v>
      </c>
      <c r="B532" s="85" t="s">
        <v>677</v>
      </c>
      <c r="C532" s="84">
        <v>6043038</v>
      </c>
      <c r="D532" s="88" t="str">
        <f t="shared" si="8"/>
        <v>Assistente Administrativo de Gestão NII</v>
      </c>
      <c r="E532" s="88" t="s">
        <v>240</v>
      </c>
      <c r="F532" s="88"/>
      <c r="G532" s="102" t="s">
        <v>754</v>
      </c>
      <c r="H532" s="25" t="e">
        <f>VLOOKUP(G532,Cód!D:E,2,0)</f>
        <v>#N/A</v>
      </c>
    </row>
    <row r="533" spans="1:8">
      <c r="A533" s="84">
        <v>9384090</v>
      </c>
      <c r="B533" s="85" t="s">
        <v>678</v>
      </c>
      <c r="C533" s="84">
        <v>9384090</v>
      </c>
      <c r="D533" s="88" t="str">
        <f t="shared" si="8"/>
        <v>Diretor I</v>
      </c>
      <c r="E533" s="88"/>
      <c r="F533" s="88" t="s">
        <v>831</v>
      </c>
      <c r="G533" s="93" t="s">
        <v>770</v>
      </c>
      <c r="H533" s="25" t="e">
        <f>VLOOKUP(G533,Cód!D:E,2,0)</f>
        <v>#N/A</v>
      </c>
    </row>
    <row r="534" spans="1:8" hidden="1">
      <c r="A534" s="84">
        <v>7364407</v>
      </c>
      <c r="B534" s="85" t="s">
        <v>260</v>
      </c>
      <c r="C534" s="84">
        <v>7364407</v>
      </c>
      <c r="D534" s="88" t="str">
        <f t="shared" si="8"/>
        <v>Analista de Informações, Cultura e Desporto NII</v>
      </c>
      <c r="E534" s="88" t="s">
        <v>145</v>
      </c>
      <c r="F534" s="88"/>
      <c r="G534" s="103" t="s">
        <v>809</v>
      </c>
      <c r="H534" s="133">
        <f>VLOOKUP(G534,Cód!D:E,2,0)</f>
        <v>14</v>
      </c>
    </row>
    <row r="535" spans="1:8" hidden="1">
      <c r="A535" s="84">
        <v>6884971</v>
      </c>
      <c r="B535" s="85" t="s">
        <v>188</v>
      </c>
      <c r="C535" s="84">
        <v>6884971</v>
      </c>
      <c r="D535" s="88" t="str">
        <f t="shared" si="8"/>
        <v>Assistente de Suporte Operacional NI</v>
      </c>
      <c r="E535" s="88" t="s">
        <v>308</v>
      </c>
      <c r="F535" s="88"/>
      <c r="G535" s="93" t="s">
        <v>789</v>
      </c>
      <c r="H535" s="133">
        <f>VLOOKUP(G535,Cód!D:E,2,0)</f>
        <v>35</v>
      </c>
    </row>
    <row r="536" spans="1:8" hidden="1">
      <c r="A536" s="84">
        <v>6439098</v>
      </c>
      <c r="B536" s="85" t="s">
        <v>317</v>
      </c>
      <c r="C536" s="84">
        <v>6439098</v>
      </c>
      <c r="D536" s="88" t="str">
        <f t="shared" si="8"/>
        <v>Assistente de Suporte Operacional NIII</v>
      </c>
      <c r="E536" s="88" t="s">
        <v>389</v>
      </c>
      <c r="F536" s="88"/>
      <c r="G536" s="93" t="s">
        <v>750</v>
      </c>
      <c r="H536" s="133">
        <f>VLOOKUP(G536,Cód!D:E,2,0)</f>
        <v>27</v>
      </c>
    </row>
    <row r="537" spans="1:8" hidden="1">
      <c r="A537" s="87">
        <v>8075255</v>
      </c>
      <c r="B537" s="86" t="s">
        <v>412</v>
      </c>
      <c r="C537" s="87">
        <v>8075255</v>
      </c>
      <c r="D537" s="88" t="str">
        <f t="shared" si="8"/>
        <v>Assistente de Suporte Operacional NI</v>
      </c>
      <c r="E537" s="88" t="s">
        <v>308</v>
      </c>
      <c r="F537" s="107"/>
      <c r="G537" s="93" t="s">
        <v>806</v>
      </c>
      <c r="H537" s="25">
        <f>VLOOKUP(G537,Cód!D:E,2,0)</f>
        <v>5</v>
      </c>
    </row>
    <row r="538" spans="1:8">
      <c r="A538" s="84">
        <v>8175322</v>
      </c>
      <c r="B538" s="85" t="s">
        <v>679</v>
      </c>
      <c r="C538" s="84">
        <v>8175322</v>
      </c>
      <c r="D538" s="88" t="str">
        <f t="shared" si="8"/>
        <v>Assessor Jurídico III</v>
      </c>
      <c r="E538" s="88" t="s">
        <v>907</v>
      </c>
      <c r="F538" s="88" t="s">
        <v>840</v>
      </c>
      <c r="G538" s="93" t="s">
        <v>783</v>
      </c>
      <c r="H538" s="25" t="e">
        <f>VLOOKUP(G538,Cód!D:E,2,0)</f>
        <v>#N/A</v>
      </c>
    </row>
    <row r="539" spans="1:8" hidden="1">
      <c r="A539" s="84">
        <v>7569564</v>
      </c>
      <c r="B539" s="85" t="s">
        <v>383</v>
      </c>
      <c r="C539" s="84">
        <v>7569564</v>
      </c>
      <c r="D539" s="88" t="str">
        <f t="shared" si="8"/>
        <v>Analista de Informações, Cultura e Desporto NII</v>
      </c>
      <c r="E539" s="88" t="s">
        <v>145</v>
      </c>
      <c r="F539" s="88"/>
      <c r="G539" s="93" t="s">
        <v>774</v>
      </c>
      <c r="H539" s="133">
        <f>VLOOKUP(G539,Cód!D:E,2,0)</f>
        <v>10</v>
      </c>
    </row>
    <row r="540" spans="1:8">
      <c r="A540" s="84">
        <v>9509399</v>
      </c>
      <c r="B540" s="85" t="s">
        <v>891</v>
      </c>
      <c r="C540" s="84">
        <v>9509399</v>
      </c>
      <c r="D540" s="88" t="str">
        <f t="shared" si="8"/>
        <v>Diretor I</v>
      </c>
      <c r="E540" s="88"/>
      <c r="F540" s="88" t="s">
        <v>831</v>
      </c>
      <c r="G540" s="93" t="s">
        <v>739</v>
      </c>
      <c r="H540" s="25" t="e">
        <f>VLOOKUP(G540,Cód!D:E,2,0)</f>
        <v>#N/A</v>
      </c>
    </row>
    <row r="541" spans="1:8" hidden="1">
      <c r="A541" s="84">
        <v>6494820</v>
      </c>
      <c r="B541" s="85" t="s">
        <v>356</v>
      </c>
      <c r="C541" s="84">
        <v>6494820</v>
      </c>
      <c r="D541" s="88" t="str">
        <f t="shared" si="8"/>
        <v>Assistente de Suporte Operacional NIII</v>
      </c>
      <c r="E541" s="88" t="s">
        <v>389</v>
      </c>
      <c r="F541" s="88"/>
      <c r="G541" s="93" t="s">
        <v>746</v>
      </c>
      <c r="H541" s="133">
        <f>VLOOKUP(G541,Cód!D:E,2,0)</f>
        <v>16</v>
      </c>
    </row>
    <row r="542" spans="1:8">
      <c r="A542" s="84">
        <v>9470905</v>
      </c>
      <c r="B542" s="85" t="s">
        <v>680</v>
      </c>
      <c r="C542" s="84">
        <v>9470905</v>
      </c>
      <c r="D542" s="88" t="str">
        <f t="shared" si="8"/>
        <v>Secretário Municipal</v>
      </c>
      <c r="E542" s="88"/>
      <c r="F542" s="88" t="s">
        <v>841</v>
      </c>
      <c r="G542" s="104" t="s">
        <v>828</v>
      </c>
      <c r="H542" s="25" t="e">
        <f>VLOOKUP(G542,Cód!D:E,2,0)</f>
        <v>#N/A</v>
      </c>
    </row>
    <row r="543" spans="1:8">
      <c r="A543" s="84">
        <v>9501240</v>
      </c>
      <c r="B543" s="85" t="s">
        <v>892</v>
      </c>
      <c r="C543" s="84">
        <v>9501240</v>
      </c>
      <c r="D543" s="88" t="str">
        <f t="shared" si="8"/>
        <v>Assessor II</v>
      </c>
      <c r="E543" s="88"/>
      <c r="F543" s="88" t="s">
        <v>226</v>
      </c>
      <c r="G543" s="103" t="s">
        <v>762</v>
      </c>
      <c r="H543" s="25" t="e">
        <f>VLOOKUP(G543,Cód!D:E,2,0)</f>
        <v>#N/A</v>
      </c>
    </row>
    <row r="544" spans="1:8">
      <c r="A544" s="84">
        <v>8964394</v>
      </c>
      <c r="B544" s="85" t="s">
        <v>681</v>
      </c>
      <c r="C544" s="84">
        <v>8964394</v>
      </c>
      <c r="D544" s="88" t="str">
        <f t="shared" si="8"/>
        <v>Assessor III</v>
      </c>
      <c r="E544" s="88"/>
      <c r="F544" s="88" t="s">
        <v>834</v>
      </c>
      <c r="G544" s="93" t="s">
        <v>761</v>
      </c>
      <c r="H544" s="25" t="e">
        <f>VLOOKUP(G544,Cód!D:E,2,0)</f>
        <v>#N/A</v>
      </c>
    </row>
    <row r="545" spans="1:8">
      <c r="A545" s="84">
        <v>5948037</v>
      </c>
      <c r="B545" s="85" t="s">
        <v>682</v>
      </c>
      <c r="C545" s="84">
        <v>5948037</v>
      </c>
      <c r="D545" s="88" t="str">
        <f t="shared" si="8"/>
        <v>Assistente de Suporte Operacional NIII</v>
      </c>
      <c r="E545" s="88" t="s">
        <v>389</v>
      </c>
      <c r="F545" s="88"/>
      <c r="G545" s="93" t="s">
        <v>748</v>
      </c>
      <c r="H545" s="25" t="e">
        <f>VLOOKUP(G545,Cód!D:E,2,0)</f>
        <v>#N/A</v>
      </c>
    </row>
    <row r="546" spans="1:8" hidden="1">
      <c r="A546" s="84">
        <v>8882401</v>
      </c>
      <c r="B546" s="85" t="s">
        <v>269</v>
      </c>
      <c r="C546" s="84">
        <v>8882401</v>
      </c>
      <c r="D546" s="88" t="str">
        <f t="shared" si="8"/>
        <v>Gestor de Equipamento Público</v>
      </c>
      <c r="E546" s="88"/>
      <c r="F546" s="88" t="s">
        <v>276</v>
      </c>
      <c r="G546" s="93" t="s">
        <v>808</v>
      </c>
      <c r="H546" s="133">
        <f>VLOOKUP(G546,Cód!D:E,2,0)</f>
        <v>38</v>
      </c>
    </row>
    <row r="547" spans="1:8" hidden="1">
      <c r="A547" s="84">
        <v>5182182</v>
      </c>
      <c r="B547" s="85" t="s">
        <v>118</v>
      </c>
      <c r="C547" s="84">
        <v>5182182</v>
      </c>
      <c r="D547" s="88" t="str">
        <f t="shared" si="8"/>
        <v>Assistente de Suporte Operacional NIII</v>
      </c>
      <c r="E547" s="88" t="s">
        <v>389</v>
      </c>
      <c r="F547" s="88"/>
      <c r="G547" s="93" t="s">
        <v>806</v>
      </c>
      <c r="H547" s="25">
        <f>VLOOKUP(G547,Cód!D:E,2,0)</f>
        <v>5</v>
      </c>
    </row>
    <row r="548" spans="1:8">
      <c r="A548" s="84">
        <v>8860106</v>
      </c>
      <c r="B548" s="85" t="s">
        <v>683</v>
      </c>
      <c r="C548" s="84">
        <v>8860106</v>
      </c>
      <c r="D548" s="88" t="str">
        <f t="shared" si="8"/>
        <v>Assessor III</v>
      </c>
      <c r="E548" s="88"/>
      <c r="F548" s="88" t="s">
        <v>834</v>
      </c>
      <c r="G548" s="103" t="s">
        <v>762</v>
      </c>
      <c r="H548" s="25" t="e">
        <f>VLOOKUP(G548,Cód!D:E,2,0)</f>
        <v>#N/A</v>
      </c>
    </row>
    <row r="549" spans="1:8" hidden="1">
      <c r="A549" s="84">
        <v>8568537</v>
      </c>
      <c r="B549" s="85" t="s">
        <v>303</v>
      </c>
      <c r="C549" s="84">
        <v>8568537</v>
      </c>
      <c r="D549" s="88" t="str">
        <f t="shared" si="8"/>
        <v>Gestor de Equipamento Público</v>
      </c>
      <c r="E549" s="88"/>
      <c r="F549" s="88" t="s">
        <v>276</v>
      </c>
      <c r="G549" s="93" t="s">
        <v>733</v>
      </c>
      <c r="H549" s="133">
        <f>VLOOKUP(G549,Cód!D:E,2,0)</f>
        <v>7</v>
      </c>
    </row>
    <row r="550" spans="1:8">
      <c r="A550" s="84">
        <v>6399754</v>
      </c>
      <c r="B550" s="85" t="s">
        <v>684</v>
      </c>
      <c r="C550" s="84">
        <v>6399754</v>
      </c>
      <c r="D550" s="88" t="str">
        <f t="shared" si="8"/>
        <v>Assistente de Suporte Operacional NIII</v>
      </c>
      <c r="E550" s="88" t="s">
        <v>389</v>
      </c>
      <c r="F550" s="88"/>
      <c r="G550" s="93" t="s">
        <v>737</v>
      </c>
      <c r="H550" s="25" t="e">
        <f>VLOOKUP(G550,Cód!D:E,2,0)</f>
        <v>#N/A</v>
      </c>
    </row>
    <row r="551" spans="1:8" hidden="1">
      <c r="A551" s="84">
        <v>5402727</v>
      </c>
      <c r="B551" s="85" t="s">
        <v>189</v>
      </c>
      <c r="C551" s="84">
        <v>5402727</v>
      </c>
      <c r="D551" s="88" t="str">
        <f t="shared" si="8"/>
        <v>Analista de Informações, Cultura e Desporto NIV</v>
      </c>
      <c r="E551" s="88" t="s">
        <v>330</v>
      </c>
      <c r="F551" s="88"/>
      <c r="G551" s="93" t="s">
        <v>789</v>
      </c>
      <c r="H551" s="133">
        <f>VLOOKUP(G551,Cód!D:E,2,0)</f>
        <v>35</v>
      </c>
    </row>
    <row r="552" spans="1:8" hidden="1">
      <c r="A552" s="84">
        <v>8357544</v>
      </c>
      <c r="B552" s="85" t="s">
        <v>380</v>
      </c>
      <c r="C552" s="84">
        <v>8357544</v>
      </c>
      <c r="D552" s="88" t="str">
        <f t="shared" si="8"/>
        <v>Gestor de Equipamento Público</v>
      </c>
      <c r="E552" s="88"/>
      <c r="F552" s="88" t="s">
        <v>276</v>
      </c>
      <c r="G552" s="93" t="s">
        <v>817</v>
      </c>
      <c r="H552" s="133">
        <f>VLOOKUP(G552,Cód!D:E,2,0)</f>
        <v>42</v>
      </c>
    </row>
    <row r="553" spans="1:8" hidden="1">
      <c r="A553" s="84">
        <v>5876711</v>
      </c>
      <c r="B553" s="85" t="s">
        <v>364</v>
      </c>
      <c r="C553" s="84">
        <v>5876711</v>
      </c>
      <c r="D553" s="88" t="str">
        <f t="shared" si="8"/>
        <v>Assistente de Suporte Operacional NII</v>
      </c>
      <c r="E553" s="88" t="s">
        <v>242</v>
      </c>
      <c r="F553" s="88"/>
      <c r="G553" s="93" t="s">
        <v>782</v>
      </c>
      <c r="H553" s="133">
        <f>VLOOKUP(G553,Cód!D:E,2,0)</f>
        <v>1</v>
      </c>
    </row>
    <row r="554" spans="1:8" hidden="1">
      <c r="A554" s="84">
        <v>8794367</v>
      </c>
      <c r="B554" s="85" t="s">
        <v>893</v>
      </c>
      <c r="C554" s="84">
        <v>8794367</v>
      </c>
      <c r="D554" s="88" t="str">
        <f t="shared" si="8"/>
        <v>Assessor I</v>
      </c>
      <c r="E554" s="88"/>
      <c r="F554" s="88" t="s">
        <v>181</v>
      </c>
      <c r="G554" s="101" t="s">
        <v>740</v>
      </c>
      <c r="H554" s="133">
        <f>VLOOKUP(G554,Cód!D:E,2,0)</f>
        <v>23</v>
      </c>
    </row>
    <row r="555" spans="1:8">
      <c r="A555" s="84">
        <v>9367969</v>
      </c>
      <c r="B555" s="85" t="s">
        <v>685</v>
      </c>
      <c r="C555" s="84">
        <v>9367969</v>
      </c>
      <c r="D555" s="88" t="str">
        <f t="shared" si="8"/>
        <v>Assessor II</v>
      </c>
      <c r="E555" s="88"/>
      <c r="F555" s="88" t="s">
        <v>226</v>
      </c>
      <c r="G555" s="93" t="s">
        <v>770</v>
      </c>
      <c r="H555" s="25" t="e">
        <f>VLOOKUP(G555,Cód!D:E,2,0)</f>
        <v>#N/A</v>
      </c>
    </row>
    <row r="556" spans="1:8">
      <c r="A556" s="84">
        <v>5829267</v>
      </c>
      <c r="B556" s="85" t="s">
        <v>686</v>
      </c>
      <c r="C556" s="84">
        <v>5829267</v>
      </c>
      <c r="D556" s="88" t="str">
        <f t="shared" si="8"/>
        <v>Assessor III</v>
      </c>
      <c r="E556" s="88" t="s">
        <v>241</v>
      </c>
      <c r="F556" s="88" t="s">
        <v>834</v>
      </c>
      <c r="G556" s="93" t="s">
        <v>783</v>
      </c>
      <c r="H556" s="25" t="e">
        <f>VLOOKUP(G556,Cód!D:E,2,0)</f>
        <v>#N/A</v>
      </c>
    </row>
    <row r="557" spans="1:8">
      <c r="A557" s="84">
        <v>5849951</v>
      </c>
      <c r="B557" s="85" t="s">
        <v>687</v>
      </c>
      <c r="C557" s="84">
        <v>5849951</v>
      </c>
      <c r="D557" s="88" t="str">
        <f t="shared" si="8"/>
        <v>Assistente Administrativo de Gestão NII</v>
      </c>
      <c r="E557" s="88" t="s">
        <v>240</v>
      </c>
      <c r="F557" s="88"/>
      <c r="G557" s="93" t="s">
        <v>796</v>
      </c>
      <c r="H557" s="25" t="e">
        <f>VLOOKUP(G557,Cód!D:E,2,0)</f>
        <v>#N/A</v>
      </c>
    </row>
    <row r="558" spans="1:8">
      <c r="A558" s="84">
        <v>8386668</v>
      </c>
      <c r="B558" s="85" t="s">
        <v>688</v>
      </c>
      <c r="C558" s="84">
        <v>8386668</v>
      </c>
      <c r="D558" s="88" t="str">
        <f t="shared" si="8"/>
        <v>Chefe de Assessoria I</v>
      </c>
      <c r="E558" s="88"/>
      <c r="F558" s="88" t="s">
        <v>842</v>
      </c>
      <c r="G558" s="100" t="s">
        <v>804</v>
      </c>
      <c r="H558" s="25" t="e">
        <f>VLOOKUP(G558,Cód!D:E,2,0)</f>
        <v>#N/A</v>
      </c>
    </row>
    <row r="559" spans="1:8">
      <c r="A559" s="84">
        <v>6115250</v>
      </c>
      <c r="B559" s="85" t="s">
        <v>689</v>
      </c>
      <c r="C559" s="84">
        <v>6115250</v>
      </c>
      <c r="D559" s="88" t="str">
        <f t="shared" si="8"/>
        <v>Assistente Administrativo de Gestão NII</v>
      </c>
      <c r="E559" s="88" t="s">
        <v>240</v>
      </c>
      <c r="F559" s="88"/>
      <c r="G559" s="93" t="s">
        <v>770</v>
      </c>
      <c r="H559" s="25" t="e">
        <f>VLOOKUP(G559,Cód!D:E,2,0)</f>
        <v>#N/A</v>
      </c>
    </row>
    <row r="560" spans="1:8">
      <c r="A560" s="84">
        <v>9451684</v>
      </c>
      <c r="B560" s="85" t="s">
        <v>690</v>
      </c>
      <c r="C560" s="84">
        <v>9451684</v>
      </c>
      <c r="D560" s="88" t="str">
        <f t="shared" si="8"/>
        <v>Assessor IV</v>
      </c>
      <c r="E560" s="88"/>
      <c r="F560" s="88" t="s">
        <v>837</v>
      </c>
      <c r="G560" s="103" t="s">
        <v>762</v>
      </c>
      <c r="H560" s="25" t="e">
        <f>VLOOKUP(G560,Cód!D:E,2,0)</f>
        <v>#N/A</v>
      </c>
    </row>
    <row r="561" spans="1:8" hidden="1">
      <c r="A561" s="84">
        <v>8412740</v>
      </c>
      <c r="B561" s="85" t="s">
        <v>440</v>
      </c>
      <c r="C561" s="84">
        <v>8412740</v>
      </c>
      <c r="D561" s="88" t="str">
        <f t="shared" si="8"/>
        <v>Assessor II</v>
      </c>
      <c r="E561" s="88"/>
      <c r="F561" s="88" t="s">
        <v>226</v>
      </c>
      <c r="G561" s="93" t="s">
        <v>773</v>
      </c>
      <c r="H561" s="133">
        <f>VLOOKUP(G561,Cód!D:E,2,0)</f>
        <v>33</v>
      </c>
    </row>
    <row r="562" spans="1:8">
      <c r="A562" s="84">
        <v>7598491</v>
      </c>
      <c r="B562" s="85" t="s">
        <v>691</v>
      </c>
      <c r="C562" s="84">
        <v>7598491</v>
      </c>
      <c r="D562" s="88" t="str">
        <f t="shared" si="8"/>
        <v>Assessor II</v>
      </c>
      <c r="E562" s="88" t="s">
        <v>145</v>
      </c>
      <c r="F562" s="88" t="s">
        <v>226</v>
      </c>
      <c r="G562" s="93" t="s">
        <v>766</v>
      </c>
      <c r="H562" s="25" t="e">
        <f>VLOOKUP(G562,Cód!D:E,2,0)</f>
        <v>#N/A</v>
      </c>
    </row>
    <row r="563" spans="1:8" hidden="1">
      <c r="A563" s="84">
        <v>5942535</v>
      </c>
      <c r="B563" s="85" t="s">
        <v>360</v>
      </c>
      <c r="C563" s="84">
        <v>5942535</v>
      </c>
      <c r="D563" s="88" t="str">
        <f t="shared" si="8"/>
        <v>Analista de Saúde - Médico</v>
      </c>
      <c r="E563" s="88" t="s">
        <v>137</v>
      </c>
      <c r="F563" s="88"/>
      <c r="G563" s="93" t="s">
        <v>757</v>
      </c>
      <c r="H563" s="133">
        <f>VLOOKUP(G563,Cód!D:E,2,0)</f>
        <v>13</v>
      </c>
    </row>
    <row r="564" spans="1:8" hidden="1">
      <c r="A564" s="84">
        <v>7557361</v>
      </c>
      <c r="B564" s="85" t="s">
        <v>256</v>
      </c>
      <c r="C564" s="84">
        <v>7557361</v>
      </c>
      <c r="D564" s="88" t="str">
        <f t="shared" si="8"/>
        <v>Analista de Informações, Cultura e Desporto NII</v>
      </c>
      <c r="E564" s="88" t="s">
        <v>145</v>
      </c>
      <c r="F564" s="88"/>
      <c r="G564" s="93" t="s">
        <v>751</v>
      </c>
      <c r="H564" s="139">
        <f>VLOOKUP(G564,Cód!D:E,2,0)</f>
        <v>19</v>
      </c>
    </row>
    <row r="565" spans="1:8" hidden="1">
      <c r="A565" s="87">
        <v>9123636</v>
      </c>
      <c r="B565" s="88" t="s">
        <v>277</v>
      </c>
      <c r="C565" s="87">
        <v>9123636</v>
      </c>
      <c r="D565" s="88" t="str">
        <f t="shared" si="8"/>
        <v>Assistente Administrativo de Gestão NI</v>
      </c>
      <c r="E565" s="88" t="s">
        <v>241</v>
      </c>
      <c r="F565" s="88"/>
      <c r="G565" s="103" t="s">
        <v>736</v>
      </c>
      <c r="H565" s="139">
        <f>VLOOKUP(G565,Cód!D:E,2,0)</f>
        <v>26</v>
      </c>
    </row>
    <row r="566" spans="1:8" hidden="1">
      <c r="A566" s="84">
        <v>9493514</v>
      </c>
      <c r="B566" s="85" t="s">
        <v>692</v>
      </c>
      <c r="C566" s="84">
        <v>9493514</v>
      </c>
      <c r="D566" s="88" t="str">
        <f t="shared" si="8"/>
        <v>Assessor I</v>
      </c>
      <c r="E566" s="88"/>
      <c r="F566" s="88" t="s">
        <v>181</v>
      </c>
      <c r="G566" s="93" t="s">
        <v>829</v>
      </c>
      <c r="H566" s="133">
        <f>VLOOKUP(G566,Cód!D:E,2,0)</f>
        <v>34</v>
      </c>
    </row>
    <row r="567" spans="1:8">
      <c r="A567" s="84">
        <v>7767412</v>
      </c>
      <c r="B567" s="85" t="s">
        <v>693</v>
      </c>
      <c r="C567" s="84">
        <v>7767412</v>
      </c>
      <c r="D567" s="88" t="str">
        <f t="shared" si="8"/>
        <v>Gestor de Equipamento Público</v>
      </c>
      <c r="E567" s="88"/>
      <c r="F567" s="88" t="s">
        <v>276</v>
      </c>
      <c r="G567" s="93" t="s">
        <v>769</v>
      </c>
      <c r="H567" s="25" t="e">
        <f>VLOOKUP(G567,Cód!D:E,2,0)</f>
        <v>#N/A</v>
      </c>
    </row>
    <row r="568" spans="1:8" hidden="1">
      <c r="A568" s="84">
        <v>6545041</v>
      </c>
      <c r="B568" s="85" t="s">
        <v>414</v>
      </c>
      <c r="C568" s="84">
        <v>6545041</v>
      </c>
      <c r="D568" s="88" t="str">
        <f t="shared" si="8"/>
        <v>Assessor I</v>
      </c>
      <c r="E568" s="88" t="s">
        <v>389</v>
      </c>
      <c r="F568" s="88" t="s">
        <v>181</v>
      </c>
      <c r="G568" s="102" t="s">
        <v>743</v>
      </c>
      <c r="H568" s="133">
        <f>VLOOKUP(G568,Cód!D:E,2,0)</f>
        <v>40</v>
      </c>
    </row>
    <row r="569" spans="1:8">
      <c r="A569" s="84">
        <v>6752055</v>
      </c>
      <c r="B569" s="85" t="s">
        <v>694</v>
      </c>
      <c r="C569" s="84">
        <v>6752055</v>
      </c>
      <c r="D569" s="88" t="str">
        <f t="shared" si="8"/>
        <v>Analista de Informações, Cultura e Desporto NII</v>
      </c>
      <c r="E569" s="88" t="s">
        <v>145</v>
      </c>
      <c r="F569" s="88"/>
      <c r="G569" s="100" t="s">
        <v>729</v>
      </c>
      <c r="H569" s="25" t="e">
        <f>VLOOKUP(G569,Cód!D:E,2,0)</f>
        <v>#N/A</v>
      </c>
    </row>
    <row r="570" spans="1:8">
      <c r="A570" s="84">
        <v>9300660</v>
      </c>
      <c r="B570" s="85" t="s">
        <v>695</v>
      </c>
      <c r="C570" s="84">
        <v>9300660</v>
      </c>
      <c r="D570" s="88" t="str">
        <f t="shared" si="8"/>
        <v>Assistente Administrativo de Gestão NI</v>
      </c>
      <c r="E570" s="88" t="s">
        <v>241</v>
      </c>
      <c r="F570" s="88"/>
      <c r="G570" s="93" t="s">
        <v>783</v>
      </c>
      <c r="H570" s="25" t="e">
        <f>VLOOKUP(G570,Cód!D:E,2,0)</f>
        <v>#N/A</v>
      </c>
    </row>
    <row r="571" spans="1:8">
      <c r="A571" s="84">
        <v>5797390</v>
      </c>
      <c r="B571" s="85" t="s">
        <v>696</v>
      </c>
      <c r="C571" s="84">
        <v>5797390</v>
      </c>
      <c r="D571" s="88" t="str">
        <f t="shared" si="8"/>
        <v>Assistente Administrativo de Gestão NII</v>
      </c>
      <c r="E571" s="88" t="s">
        <v>240</v>
      </c>
      <c r="F571" s="88"/>
      <c r="G571" s="102" t="s">
        <v>754</v>
      </c>
      <c r="H571" s="25" t="e">
        <f>VLOOKUP(G571,Cód!D:E,2,0)</f>
        <v>#N/A</v>
      </c>
    </row>
    <row r="572" spans="1:8">
      <c r="A572" s="84">
        <v>3181383</v>
      </c>
      <c r="B572" s="85" t="s">
        <v>697</v>
      </c>
      <c r="C572" s="84">
        <v>3181383</v>
      </c>
      <c r="D572" s="88" t="str">
        <f t="shared" si="8"/>
        <v>Assistente Administrativo de Gestão</v>
      </c>
      <c r="E572" s="88" t="s">
        <v>280</v>
      </c>
      <c r="F572" s="88"/>
      <c r="G572" s="93" t="s">
        <v>761</v>
      </c>
      <c r="H572" s="25" t="e">
        <f>VLOOKUP(G572,Cód!D:E,2,0)</f>
        <v>#N/A</v>
      </c>
    </row>
    <row r="573" spans="1:8" hidden="1">
      <c r="A573" s="87">
        <v>8518238</v>
      </c>
      <c r="B573" s="86" t="s">
        <v>388</v>
      </c>
      <c r="C573" s="87">
        <v>8518238</v>
      </c>
      <c r="D573" s="88" t="str">
        <f t="shared" si="8"/>
        <v>Assessor II</v>
      </c>
      <c r="E573" s="88"/>
      <c r="F573" s="108" t="s">
        <v>226</v>
      </c>
      <c r="G573" s="93" t="s">
        <v>773</v>
      </c>
      <c r="H573" s="133">
        <f>VLOOKUP(G573,Cód!D:E,2,0)</f>
        <v>33</v>
      </c>
    </row>
    <row r="574" spans="1:8">
      <c r="A574" s="84">
        <v>6264557</v>
      </c>
      <c r="B574" s="85" t="s">
        <v>698</v>
      </c>
      <c r="C574" s="84">
        <v>6264557</v>
      </c>
      <c r="D574" s="88" t="str">
        <f t="shared" si="8"/>
        <v>Assistente de Suporte Operacional NIII</v>
      </c>
      <c r="E574" s="88" t="s">
        <v>389</v>
      </c>
      <c r="F574" s="88"/>
      <c r="G574" s="93" t="s">
        <v>760</v>
      </c>
      <c r="H574" s="25" t="e">
        <f>VLOOKUP(G574,Cód!D:E,2,0)</f>
        <v>#N/A</v>
      </c>
    </row>
    <row r="575" spans="1:8">
      <c r="A575" s="84">
        <v>9476733</v>
      </c>
      <c r="B575" s="85" t="s">
        <v>699</v>
      </c>
      <c r="C575" s="84">
        <v>9476733</v>
      </c>
      <c r="D575" s="88" t="str">
        <f t="shared" si="8"/>
        <v>Assessor III</v>
      </c>
      <c r="E575" s="88"/>
      <c r="F575" s="88" t="s">
        <v>834</v>
      </c>
      <c r="G575" s="103" t="s">
        <v>762</v>
      </c>
      <c r="H575" s="25" t="e">
        <f>VLOOKUP(G575,Cód!D:E,2,0)</f>
        <v>#N/A</v>
      </c>
    </row>
    <row r="576" spans="1:8" hidden="1">
      <c r="A576" s="84">
        <v>5477247</v>
      </c>
      <c r="B576" s="85" t="s">
        <v>349</v>
      </c>
      <c r="C576" s="84">
        <v>5477247</v>
      </c>
      <c r="D576" s="88" t="str">
        <f t="shared" si="8"/>
        <v>Assistente de Suporte Operacional NIII</v>
      </c>
      <c r="E576" s="88" t="s">
        <v>389</v>
      </c>
      <c r="F576" s="88"/>
      <c r="G576" s="93" t="s">
        <v>817</v>
      </c>
      <c r="H576" s="133">
        <f>VLOOKUP(G576,Cód!D:E,2,0)</f>
        <v>42</v>
      </c>
    </row>
    <row r="577" spans="1:8">
      <c r="A577" s="84">
        <v>5733448</v>
      </c>
      <c r="B577" s="85" t="s">
        <v>700</v>
      </c>
      <c r="C577" s="84">
        <v>5733448</v>
      </c>
      <c r="D577" s="88" t="str">
        <f t="shared" si="8"/>
        <v>Assessor I</v>
      </c>
      <c r="E577" s="88"/>
      <c r="F577" s="88" t="s">
        <v>181</v>
      </c>
      <c r="G577" s="100" t="s">
        <v>804</v>
      </c>
      <c r="H577" s="25" t="e">
        <f>VLOOKUP(G577,Cód!D:E,2,0)</f>
        <v>#N/A</v>
      </c>
    </row>
    <row r="578" spans="1:8" hidden="1">
      <c r="A578" s="84">
        <v>5899541</v>
      </c>
      <c r="B578" s="85" t="s">
        <v>273</v>
      </c>
      <c r="C578" s="84">
        <v>5899541</v>
      </c>
      <c r="D578" s="88" t="str">
        <f t="shared" ref="D578:D641" si="9">IF(F578&gt;"*e*",F578,E578)</f>
        <v>Analista de Informações, Cultura e Desporto</v>
      </c>
      <c r="E578" s="88" t="s">
        <v>142</v>
      </c>
      <c r="F578" s="88"/>
      <c r="G578" s="93" t="s">
        <v>789</v>
      </c>
      <c r="H578" s="133">
        <f>VLOOKUP(G578,Cód!D:E,2,0)</f>
        <v>35</v>
      </c>
    </row>
    <row r="579" spans="1:8">
      <c r="A579" s="84">
        <v>9478680</v>
      </c>
      <c r="B579" s="85" t="s">
        <v>701</v>
      </c>
      <c r="C579" s="84">
        <v>9478680</v>
      </c>
      <c r="D579" s="88" t="str">
        <f t="shared" si="9"/>
        <v>Assessor II</v>
      </c>
      <c r="E579" s="88"/>
      <c r="F579" s="108" t="s">
        <v>226</v>
      </c>
      <c r="G579" s="103" t="s">
        <v>761</v>
      </c>
      <c r="H579" s="25" t="e">
        <f>VLOOKUP(G579,Cód!D:E,2,0)</f>
        <v>#N/A</v>
      </c>
    </row>
    <row r="580" spans="1:8" hidden="1">
      <c r="A580" s="84">
        <v>6428371</v>
      </c>
      <c r="B580" s="85" t="s">
        <v>334</v>
      </c>
      <c r="C580" s="84">
        <v>6428371</v>
      </c>
      <c r="D580" s="88" t="str">
        <f t="shared" si="9"/>
        <v>Assistente de Suporte Operacional NII</v>
      </c>
      <c r="E580" s="88" t="s">
        <v>242</v>
      </c>
      <c r="F580" s="88"/>
      <c r="G580" s="93" t="s">
        <v>777</v>
      </c>
      <c r="H580" s="133">
        <f>VLOOKUP(G580,Cód!D:E,2,0)</f>
        <v>6</v>
      </c>
    </row>
    <row r="581" spans="1:8">
      <c r="A581" s="84">
        <v>6465749</v>
      </c>
      <c r="B581" s="85" t="s">
        <v>702</v>
      </c>
      <c r="C581" s="84">
        <v>6465749</v>
      </c>
      <c r="D581" s="88" t="str">
        <f t="shared" si="9"/>
        <v>Assistente Administrativo de Gestão NII</v>
      </c>
      <c r="E581" s="88" t="s">
        <v>240</v>
      </c>
      <c r="F581" s="88"/>
      <c r="G581" s="93" t="s">
        <v>748</v>
      </c>
      <c r="H581" s="25" t="e">
        <f>VLOOKUP(G581,Cód!D:E,2,0)</f>
        <v>#N/A</v>
      </c>
    </row>
    <row r="582" spans="1:8" hidden="1">
      <c r="A582" s="84">
        <v>6312152</v>
      </c>
      <c r="B582" s="85" t="s">
        <v>357</v>
      </c>
      <c r="C582" s="84">
        <v>6312152</v>
      </c>
      <c r="D582" s="88" t="str">
        <f t="shared" si="9"/>
        <v>Assessor I</v>
      </c>
      <c r="E582" s="88" t="s">
        <v>389</v>
      </c>
      <c r="F582" s="88" t="s">
        <v>181</v>
      </c>
      <c r="G582" s="93" t="s">
        <v>746</v>
      </c>
      <c r="H582" s="133">
        <f>VLOOKUP(G582,Cód!D:E,2,0)</f>
        <v>16</v>
      </c>
    </row>
    <row r="583" spans="1:8" hidden="1">
      <c r="A583" s="87">
        <v>8077517</v>
      </c>
      <c r="B583" s="86" t="s">
        <v>399</v>
      </c>
      <c r="C583" s="87">
        <v>8077517</v>
      </c>
      <c r="D583" s="88" t="str">
        <f t="shared" si="9"/>
        <v>Assistente de Suporte Operacional NI</v>
      </c>
      <c r="E583" s="88" t="s">
        <v>308</v>
      </c>
      <c r="F583" s="107"/>
      <c r="G583" s="88" t="s">
        <v>814</v>
      </c>
      <c r="H583" s="133">
        <f>VLOOKUP(G583,Cód!D:E,2,0)</f>
        <v>17</v>
      </c>
    </row>
    <row r="584" spans="1:8" hidden="1">
      <c r="A584" s="84">
        <v>7621620</v>
      </c>
      <c r="B584" s="85" t="s">
        <v>441</v>
      </c>
      <c r="C584" s="84">
        <v>7621620</v>
      </c>
      <c r="D584" s="88" t="str">
        <f t="shared" si="9"/>
        <v>Assistente de Suporte Operacional NII</v>
      </c>
      <c r="E584" s="88" t="s">
        <v>242</v>
      </c>
      <c r="F584" s="88"/>
      <c r="G584" s="93" t="s">
        <v>772</v>
      </c>
      <c r="H584" s="133">
        <f>VLOOKUP(G584,Cód!D:E,2,0)</f>
        <v>24</v>
      </c>
    </row>
    <row r="585" spans="1:8" hidden="1">
      <c r="A585" s="84">
        <v>7742878</v>
      </c>
      <c r="B585" s="85" t="s">
        <v>703</v>
      </c>
      <c r="C585" s="84">
        <v>7742878</v>
      </c>
      <c r="D585" s="88" t="str">
        <f t="shared" si="9"/>
        <v>Analista de Informações, Cultura e Desporto NII</v>
      </c>
      <c r="E585" s="88" t="s">
        <v>145</v>
      </c>
      <c r="F585" s="88"/>
      <c r="G585" s="93" t="s">
        <v>746</v>
      </c>
      <c r="H585" s="155">
        <f>VLOOKUP(G585,Cód!D:E,2,0)</f>
        <v>16</v>
      </c>
    </row>
    <row r="586" spans="1:8">
      <c r="A586" s="84">
        <v>5333288</v>
      </c>
      <c r="B586" s="85" t="s">
        <v>704</v>
      </c>
      <c r="C586" s="84">
        <v>5333288</v>
      </c>
      <c r="D586" s="88" t="str">
        <f t="shared" si="9"/>
        <v>Assistente de Suporte Operacional NIII</v>
      </c>
      <c r="E586" s="88" t="s">
        <v>389</v>
      </c>
      <c r="F586" s="88"/>
      <c r="G586" s="93" t="s">
        <v>784</v>
      </c>
      <c r="H586" s="25" t="e">
        <f>VLOOKUP(G586,Cód!D:E,2,0)</f>
        <v>#N/A</v>
      </c>
    </row>
    <row r="587" spans="1:8" hidden="1">
      <c r="A587" s="84">
        <v>8587485</v>
      </c>
      <c r="B587" s="85" t="s">
        <v>264</v>
      </c>
      <c r="C587" s="84">
        <v>8587485</v>
      </c>
      <c r="D587" s="88" t="str">
        <f t="shared" si="9"/>
        <v>Assessor II</v>
      </c>
      <c r="E587" s="88"/>
      <c r="F587" s="88" t="s">
        <v>226</v>
      </c>
      <c r="G587" s="93" t="s">
        <v>768</v>
      </c>
      <c r="H587" s="133">
        <f>VLOOKUP(G587,Cód!D:E,2,0)</f>
        <v>41</v>
      </c>
    </row>
    <row r="588" spans="1:8">
      <c r="A588" s="84">
        <v>5797489</v>
      </c>
      <c r="B588" s="85" t="s">
        <v>705</v>
      </c>
      <c r="C588" s="84">
        <v>5797489</v>
      </c>
      <c r="D588" s="88" t="str">
        <f t="shared" si="9"/>
        <v>Assessor I</v>
      </c>
      <c r="E588" s="88" t="s">
        <v>240</v>
      </c>
      <c r="F588" s="88" t="s">
        <v>181</v>
      </c>
      <c r="G588" s="93" t="s">
        <v>780</v>
      </c>
      <c r="H588" s="25" t="e">
        <f>VLOOKUP(G588,Cód!D:E,2,0)</f>
        <v>#N/A</v>
      </c>
    </row>
    <row r="589" spans="1:8">
      <c r="A589" s="84">
        <v>5885361</v>
      </c>
      <c r="B589" s="85" t="s">
        <v>706</v>
      </c>
      <c r="C589" s="84">
        <v>5885361</v>
      </c>
      <c r="D589" s="88" t="str">
        <f t="shared" si="9"/>
        <v>Assistente de Suporte Operacional NIII</v>
      </c>
      <c r="E589" s="88" t="s">
        <v>389</v>
      </c>
      <c r="F589" s="88"/>
      <c r="G589" s="93" t="s">
        <v>793</v>
      </c>
      <c r="H589" s="25" t="e">
        <f>VLOOKUP(G589,Cód!D:E,2,0)</f>
        <v>#N/A</v>
      </c>
    </row>
    <row r="590" spans="1:8">
      <c r="A590" s="84">
        <v>8071756</v>
      </c>
      <c r="B590" s="85" t="s">
        <v>235</v>
      </c>
      <c r="C590" s="84">
        <v>8071756</v>
      </c>
      <c r="D590" s="88" t="str">
        <f t="shared" si="9"/>
        <v>Assessor V</v>
      </c>
      <c r="E590" s="88"/>
      <c r="F590" s="88" t="s">
        <v>832</v>
      </c>
      <c r="G590" s="103" t="s">
        <v>769</v>
      </c>
      <c r="H590" s="25" t="e">
        <f>VLOOKUP(G590,Cód!D:E,2,0)</f>
        <v>#N/A</v>
      </c>
    </row>
    <row r="591" spans="1:8">
      <c r="A591" s="84">
        <v>8266824</v>
      </c>
      <c r="B591" s="85" t="s">
        <v>707</v>
      </c>
      <c r="C591" s="84">
        <v>8266824</v>
      </c>
      <c r="D591" s="88" t="str">
        <f t="shared" si="9"/>
        <v>Assessor II</v>
      </c>
      <c r="E591" s="88" t="s">
        <v>911</v>
      </c>
      <c r="F591" s="88" t="s">
        <v>226</v>
      </c>
      <c r="G591" s="93" t="s">
        <v>741</v>
      </c>
      <c r="H591" s="25" t="e">
        <f>VLOOKUP(G591,Cód!D:E,2,0)</f>
        <v>#N/A</v>
      </c>
    </row>
    <row r="592" spans="1:8" hidden="1">
      <c r="A592" s="84">
        <v>6548121</v>
      </c>
      <c r="B592" s="85" t="s">
        <v>81</v>
      </c>
      <c r="C592" s="84">
        <v>6548121</v>
      </c>
      <c r="D592" s="88" t="str">
        <f t="shared" si="9"/>
        <v>Auxiliar Desenvolvimento Infantil</v>
      </c>
      <c r="E592" s="88" t="s">
        <v>192</v>
      </c>
      <c r="F592" s="88"/>
      <c r="G592" s="93" t="s">
        <v>757</v>
      </c>
      <c r="H592" s="133">
        <f>VLOOKUP(G592,Cód!D:E,2,0)</f>
        <v>13</v>
      </c>
    </row>
    <row r="593" spans="1:8">
      <c r="A593" s="84">
        <v>5825458</v>
      </c>
      <c r="B593" s="85" t="s">
        <v>708</v>
      </c>
      <c r="C593" s="84">
        <v>5825458</v>
      </c>
      <c r="D593" s="88" t="str">
        <f t="shared" si="9"/>
        <v>Assistente de Suporte Operacional NIII</v>
      </c>
      <c r="E593" s="88" t="s">
        <v>389</v>
      </c>
      <c r="F593" s="88"/>
      <c r="G593" s="93" t="s">
        <v>763</v>
      </c>
      <c r="H593" s="25" t="e">
        <f>VLOOKUP(G593,Cód!D:E,2,0)</f>
        <v>#N/A</v>
      </c>
    </row>
    <row r="594" spans="1:8" hidden="1">
      <c r="A594" s="84">
        <v>8960798</v>
      </c>
      <c r="B594" s="85" t="s">
        <v>450</v>
      </c>
      <c r="C594" s="84">
        <v>8960798</v>
      </c>
      <c r="D594" s="88" t="str">
        <f t="shared" si="9"/>
        <v>Assistente Administrativo de Gestão NI</v>
      </c>
      <c r="E594" s="88" t="s">
        <v>241</v>
      </c>
      <c r="F594" s="88"/>
      <c r="G594" s="102" t="s">
        <v>743</v>
      </c>
      <c r="H594" s="133">
        <f>VLOOKUP(G594,Cód!D:E,2,0)</f>
        <v>40</v>
      </c>
    </row>
    <row r="595" spans="1:8" hidden="1">
      <c r="A595" s="84">
        <v>7746831</v>
      </c>
      <c r="B595" s="85" t="s">
        <v>709</v>
      </c>
      <c r="C595" s="84">
        <v>7746831</v>
      </c>
      <c r="D595" s="88" t="str">
        <f t="shared" si="9"/>
        <v>Analista de Informações, Cultura e Desporto NII</v>
      </c>
      <c r="E595" s="88" t="s">
        <v>145</v>
      </c>
      <c r="F595" s="88"/>
      <c r="G595" s="100" t="s">
        <v>788</v>
      </c>
      <c r="H595" s="133">
        <f>VLOOKUP(G595,Cód!D:E,2,0)</f>
        <v>4</v>
      </c>
    </row>
    <row r="596" spans="1:8" hidden="1">
      <c r="A596" s="84">
        <v>8878391</v>
      </c>
      <c r="B596" s="85" t="s">
        <v>894</v>
      </c>
      <c r="C596" s="84">
        <v>8878391</v>
      </c>
      <c r="D596" s="88" t="str">
        <f t="shared" si="9"/>
        <v>Gestor de Equipamento Público</v>
      </c>
      <c r="E596" s="88"/>
      <c r="F596" s="88" t="s">
        <v>276</v>
      </c>
      <c r="G596" s="103" t="s">
        <v>782</v>
      </c>
      <c r="H596" s="139">
        <f>VLOOKUP(G596,Cód!D:E,2,0)</f>
        <v>1</v>
      </c>
    </row>
    <row r="597" spans="1:8" hidden="1">
      <c r="A597" s="84">
        <v>5860300</v>
      </c>
      <c r="B597" s="85" t="s">
        <v>282</v>
      </c>
      <c r="C597" s="84">
        <v>5860300</v>
      </c>
      <c r="D597" s="88" t="str">
        <f t="shared" si="9"/>
        <v>Analista de Informações, Cultura e Desporto NII</v>
      </c>
      <c r="E597" s="88" t="s">
        <v>145</v>
      </c>
      <c r="F597" s="88"/>
      <c r="G597" s="93" t="s">
        <v>790</v>
      </c>
      <c r="H597" s="133">
        <f>VLOOKUP(G597,Cód!D:E,2,0)</f>
        <v>36</v>
      </c>
    </row>
    <row r="598" spans="1:8" hidden="1">
      <c r="A598" s="84">
        <v>5670322</v>
      </c>
      <c r="B598" s="85" t="s">
        <v>261</v>
      </c>
      <c r="C598" s="84">
        <v>5670322</v>
      </c>
      <c r="D598" s="88" t="str">
        <f t="shared" si="9"/>
        <v>Analista de Informações, Cultura e Desporto NII</v>
      </c>
      <c r="E598" s="88" t="s">
        <v>145</v>
      </c>
      <c r="F598" s="88"/>
      <c r="G598" s="103" t="s">
        <v>749</v>
      </c>
      <c r="H598" s="156">
        <f>VLOOKUP(G598,Cód!D:E,2,0)</f>
        <v>22</v>
      </c>
    </row>
    <row r="599" spans="1:8" hidden="1">
      <c r="A599" s="84">
        <v>9401601</v>
      </c>
      <c r="B599" s="85" t="s">
        <v>442</v>
      </c>
      <c r="C599" s="84">
        <v>9401601</v>
      </c>
      <c r="D599" s="88" t="str">
        <f t="shared" si="9"/>
        <v>Gestor de Equipamento Público</v>
      </c>
      <c r="E599" s="88"/>
      <c r="F599" s="88" t="s">
        <v>276</v>
      </c>
      <c r="G599" s="93" t="s">
        <v>750</v>
      </c>
      <c r="H599" s="133">
        <f>VLOOKUP(G599,Cód!D:E,2,0)</f>
        <v>27</v>
      </c>
    </row>
    <row r="600" spans="1:8" hidden="1">
      <c r="A600" s="84">
        <v>5097088</v>
      </c>
      <c r="B600" s="85" t="s">
        <v>103</v>
      </c>
      <c r="C600" s="84">
        <v>5097088</v>
      </c>
      <c r="D600" s="88" t="str">
        <f t="shared" si="9"/>
        <v>Assistente Administrativo de Gestão</v>
      </c>
      <c r="E600" s="88" t="s">
        <v>280</v>
      </c>
      <c r="F600" s="88"/>
      <c r="G600" s="93" t="s">
        <v>771</v>
      </c>
      <c r="H600" s="155">
        <f>VLOOKUP(G600,Cód!D:E,2,0)</f>
        <v>17</v>
      </c>
    </row>
    <row r="601" spans="1:8">
      <c r="A601" s="84">
        <v>6336035</v>
      </c>
      <c r="B601" s="85" t="s">
        <v>710</v>
      </c>
      <c r="C601" s="84">
        <v>6336035</v>
      </c>
      <c r="D601" s="88" t="str">
        <f t="shared" si="9"/>
        <v>Assistente Administrativo de Gestão NII</v>
      </c>
      <c r="E601" s="88" t="s">
        <v>240</v>
      </c>
      <c r="F601" s="88"/>
      <c r="G601" s="102" t="s">
        <v>754</v>
      </c>
      <c r="H601" s="25" t="e">
        <f>VLOOKUP(G601,Cód!D:E,2,0)</f>
        <v>#N/A</v>
      </c>
    </row>
    <row r="602" spans="1:8" hidden="1">
      <c r="A602" s="84">
        <v>7569611</v>
      </c>
      <c r="B602" s="85" t="s">
        <v>220</v>
      </c>
      <c r="C602" s="84">
        <v>7569611</v>
      </c>
      <c r="D602" s="88" t="str">
        <f t="shared" si="9"/>
        <v>Analista de Informações, Cultura e Desporto NII</v>
      </c>
      <c r="E602" s="88" t="s">
        <v>145</v>
      </c>
      <c r="F602" s="88"/>
      <c r="G602" s="93" t="s">
        <v>749</v>
      </c>
      <c r="H602" s="133">
        <f>VLOOKUP(G602,Cód!D:E,2,0)</f>
        <v>22</v>
      </c>
    </row>
    <row r="603" spans="1:8">
      <c r="A603" s="84">
        <v>7569840</v>
      </c>
      <c r="B603" s="85" t="s">
        <v>711</v>
      </c>
      <c r="C603" s="84">
        <v>7569840</v>
      </c>
      <c r="D603" s="88" t="str">
        <f t="shared" si="9"/>
        <v>Assessor II</v>
      </c>
      <c r="E603" s="88" t="s">
        <v>145</v>
      </c>
      <c r="F603" s="88" t="s">
        <v>226</v>
      </c>
      <c r="G603" s="100" t="s">
        <v>781</v>
      </c>
      <c r="H603" s="25" t="e">
        <f>VLOOKUP(G603,Cód!D:E,2,0)</f>
        <v>#N/A</v>
      </c>
    </row>
    <row r="604" spans="1:8" hidden="1">
      <c r="A604" s="84">
        <v>9123997</v>
      </c>
      <c r="B604" s="85" t="s">
        <v>284</v>
      </c>
      <c r="C604" s="84">
        <v>9123997</v>
      </c>
      <c r="D604" s="88" t="str">
        <f t="shared" si="9"/>
        <v>Assistente Administrativo de Gestão NI</v>
      </c>
      <c r="E604" s="88" t="s">
        <v>241</v>
      </c>
      <c r="F604" s="88"/>
      <c r="G604" s="93" t="s">
        <v>776</v>
      </c>
      <c r="H604" s="133">
        <f>VLOOKUP(G604,Cód!D:E,2,0)</f>
        <v>30</v>
      </c>
    </row>
    <row r="605" spans="1:8">
      <c r="A605" s="84">
        <v>9532951</v>
      </c>
      <c r="B605" s="85" t="s">
        <v>895</v>
      </c>
      <c r="C605" s="84">
        <v>9532951</v>
      </c>
      <c r="D605" s="88" t="str">
        <f t="shared" si="9"/>
        <v>Diretor I</v>
      </c>
      <c r="E605" s="88"/>
      <c r="F605" s="88" t="s">
        <v>831</v>
      </c>
      <c r="G605" s="93" t="s">
        <v>805</v>
      </c>
      <c r="H605" s="25" t="e">
        <f>VLOOKUP(G605,Cód!D:E,2,0)</f>
        <v>#N/A</v>
      </c>
    </row>
    <row r="606" spans="1:8" hidden="1">
      <c r="A606" s="84">
        <v>7568657</v>
      </c>
      <c r="B606" s="85" t="s">
        <v>112</v>
      </c>
      <c r="C606" s="84">
        <v>7568657</v>
      </c>
      <c r="D606" s="88" t="str">
        <f t="shared" si="9"/>
        <v>Analista de Informações, Cultura e Desporto NII</v>
      </c>
      <c r="E606" s="88" t="s">
        <v>145</v>
      </c>
      <c r="F606" s="88"/>
      <c r="G606" s="102" t="s">
        <v>743</v>
      </c>
      <c r="H606" s="133">
        <f>VLOOKUP(G606,Cód!D:E,2,0)</f>
        <v>40</v>
      </c>
    </row>
    <row r="607" spans="1:8" hidden="1">
      <c r="A607" s="84">
        <v>5091225</v>
      </c>
      <c r="B607" s="85" t="s">
        <v>369</v>
      </c>
      <c r="C607" s="84">
        <v>5091225</v>
      </c>
      <c r="D607" s="88" t="str">
        <f t="shared" si="9"/>
        <v>Analista de Saúde - Médico NIV</v>
      </c>
      <c r="E607" s="88" t="s">
        <v>151</v>
      </c>
      <c r="F607" s="88"/>
      <c r="G607" s="93" t="s">
        <v>734</v>
      </c>
      <c r="H607" s="139">
        <f>VLOOKUP(G607,Cód!D:E,2,0)</f>
        <v>3</v>
      </c>
    </row>
    <row r="608" spans="1:8" hidden="1">
      <c r="A608" s="84">
        <v>9493492</v>
      </c>
      <c r="B608" s="85" t="s">
        <v>712</v>
      </c>
      <c r="C608" s="84">
        <v>9493492</v>
      </c>
      <c r="D608" s="88" t="str">
        <f t="shared" si="9"/>
        <v>Gestor de Equipamento Público</v>
      </c>
      <c r="E608" s="88"/>
      <c r="F608" s="88" t="s">
        <v>276</v>
      </c>
      <c r="G608" s="93" t="s">
        <v>813</v>
      </c>
      <c r="H608" s="133">
        <f>VLOOKUP(G608,Cód!D:E,2,0)</f>
        <v>34</v>
      </c>
    </row>
    <row r="609" spans="1:8" hidden="1">
      <c r="A609" s="84">
        <v>7797419</v>
      </c>
      <c r="B609" s="85" t="s">
        <v>141</v>
      </c>
      <c r="C609" s="84">
        <v>7797419</v>
      </c>
      <c r="D609" s="88" t="str">
        <f t="shared" si="9"/>
        <v>Analista de Informações, Cultura e Desporto NII</v>
      </c>
      <c r="E609" s="88" t="s">
        <v>145</v>
      </c>
      <c r="F609" s="88"/>
      <c r="G609" s="93" t="s">
        <v>813</v>
      </c>
      <c r="H609" s="133">
        <f>VLOOKUP(G609,Cód!D:E,2,0)</f>
        <v>34</v>
      </c>
    </row>
    <row r="610" spans="1:8" hidden="1">
      <c r="A610" s="84">
        <v>7415958</v>
      </c>
      <c r="B610" s="85" t="s">
        <v>193</v>
      </c>
      <c r="C610" s="84">
        <v>7415958</v>
      </c>
      <c r="D610" s="88" t="str">
        <f t="shared" si="9"/>
        <v>Assistente de Suporte Operacional NII</v>
      </c>
      <c r="E610" s="88" t="s">
        <v>242</v>
      </c>
      <c r="F610" s="88"/>
      <c r="G610" s="102" t="s">
        <v>743</v>
      </c>
      <c r="H610" s="155">
        <f>VLOOKUP(G610,Cód!D:E,2,0)</f>
        <v>40</v>
      </c>
    </row>
    <row r="611" spans="1:8">
      <c r="A611" s="84">
        <v>7742177</v>
      </c>
      <c r="B611" s="85" t="s">
        <v>713</v>
      </c>
      <c r="C611" s="84">
        <v>7742177</v>
      </c>
      <c r="D611" s="88" t="str">
        <f t="shared" si="9"/>
        <v>Assistente Administrativo de Gestão NI</v>
      </c>
      <c r="E611" s="88" t="s">
        <v>241</v>
      </c>
      <c r="F611" s="88"/>
      <c r="G611" s="93" t="s">
        <v>780</v>
      </c>
      <c r="H611" s="25" t="e">
        <f>VLOOKUP(G611,Cód!D:E,2,0)</f>
        <v>#N/A</v>
      </c>
    </row>
    <row r="612" spans="1:8" hidden="1">
      <c r="A612" s="84">
        <v>8127174</v>
      </c>
      <c r="B612" s="85" t="s">
        <v>250</v>
      </c>
      <c r="C612" s="84">
        <v>8127174</v>
      </c>
      <c r="D612" s="88" t="str">
        <f t="shared" si="9"/>
        <v>Gestor de Equipamento Público</v>
      </c>
      <c r="E612" s="88"/>
      <c r="F612" s="88" t="s">
        <v>276</v>
      </c>
      <c r="G612" s="93" t="s">
        <v>774</v>
      </c>
      <c r="H612" s="133">
        <f>VLOOKUP(G612,Cód!D:E,2,0)</f>
        <v>10</v>
      </c>
    </row>
    <row r="613" spans="1:8">
      <c r="A613" s="84">
        <v>8786887</v>
      </c>
      <c r="B613" s="85" t="s">
        <v>714</v>
      </c>
      <c r="C613" s="84">
        <v>8786887</v>
      </c>
      <c r="D613" s="88" t="str">
        <f t="shared" si="9"/>
        <v>Assessor II</v>
      </c>
      <c r="E613" s="88"/>
      <c r="F613" s="88" t="s">
        <v>226</v>
      </c>
      <c r="G613" s="93" t="s">
        <v>770</v>
      </c>
      <c r="H613" s="25" t="e">
        <f>VLOOKUP(G613,Cód!D:E,2,0)</f>
        <v>#N/A</v>
      </c>
    </row>
    <row r="614" spans="1:8">
      <c r="A614" s="84">
        <v>9207015</v>
      </c>
      <c r="B614" s="85" t="s">
        <v>715</v>
      </c>
      <c r="C614" s="84">
        <v>9207015</v>
      </c>
      <c r="D614" s="88" t="str">
        <f t="shared" si="9"/>
        <v>Assessor III</v>
      </c>
      <c r="E614" s="88"/>
      <c r="F614" s="88" t="s">
        <v>834</v>
      </c>
      <c r="G614" s="93" t="s">
        <v>745</v>
      </c>
      <c r="H614" s="25" t="e">
        <f>VLOOKUP(G614,Cód!D:E,2,0)</f>
        <v>#N/A</v>
      </c>
    </row>
    <row r="615" spans="1:8">
      <c r="A615" s="84">
        <v>7794720</v>
      </c>
      <c r="B615" s="85" t="s">
        <v>716</v>
      </c>
      <c r="C615" s="84">
        <v>7794720</v>
      </c>
      <c r="D615" s="88" t="str">
        <f t="shared" si="9"/>
        <v>Assessor III</v>
      </c>
      <c r="E615" s="88" t="s">
        <v>905</v>
      </c>
      <c r="F615" s="88" t="s">
        <v>834</v>
      </c>
      <c r="G615" s="93" t="s">
        <v>762</v>
      </c>
      <c r="H615" s="25" t="e">
        <f>VLOOKUP(G615,Cód!D:E,2,0)</f>
        <v>#N/A</v>
      </c>
    </row>
    <row r="616" spans="1:8" hidden="1">
      <c r="A616" s="87">
        <v>7622040</v>
      </c>
      <c r="B616" s="86" t="s">
        <v>416</v>
      </c>
      <c r="C616" s="87">
        <v>7622040</v>
      </c>
      <c r="D616" s="88" t="str">
        <f t="shared" si="9"/>
        <v>Assistente de Suporte Operacional NII</v>
      </c>
      <c r="E616" s="88" t="s">
        <v>242</v>
      </c>
      <c r="F616" s="107"/>
      <c r="G616" s="88" t="s">
        <v>807</v>
      </c>
      <c r="H616" s="133">
        <f>VLOOKUP(G616,Cód!D:E,2,0)</f>
        <v>39</v>
      </c>
    </row>
    <row r="617" spans="1:8" hidden="1">
      <c r="A617" s="84">
        <v>5089841</v>
      </c>
      <c r="B617" s="85" t="s">
        <v>335</v>
      </c>
      <c r="C617" s="84">
        <v>5089841</v>
      </c>
      <c r="D617" s="88" t="str">
        <f t="shared" si="9"/>
        <v>Assessor I</v>
      </c>
      <c r="E617" s="88"/>
      <c r="F617" s="88" t="s">
        <v>181</v>
      </c>
      <c r="G617" s="101" t="s">
        <v>740</v>
      </c>
      <c r="H617" s="133">
        <f>VLOOKUP(G617,Cód!D:E,2,0)</f>
        <v>23</v>
      </c>
    </row>
    <row r="618" spans="1:8" hidden="1">
      <c r="A618" s="84">
        <v>7797273</v>
      </c>
      <c r="B618" s="85" t="s">
        <v>236</v>
      </c>
      <c r="C618" s="84">
        <v>7797273</v>
      </c>
      <c r="D618" s="88" t="str">
        <f t="shared" si="9"/>
        <v>Analista de Informações, Cultura e Desporto NII</v>
      </c>
      <c r="E618" s="88" t="s">
        <v>145</v>
      </c>
      <c r="F618" s="88"/>
      <c r="G618" s="103" t="s">
        <v>789</v>
      </c>
      <c r="H618" s="133">
        <f>VLOOKUP(G618,Cód!D:E,2,0)</f>
        <v>35</v>
      </c>
    </row>
    <row r="619" spans="1:8">
      <c r="A619" s="84">
        <v>6307078</v>
      </c>
      <c r="B619" s="85" t="s">
        <v>717</v>
      </c>
      <c r="C619" s="84">
        <v>6307078</v>
      </c>
      <c r="D619" s="88" t="str">
        <f t="shared" si="9"/>
        <v>Assessor II</v>
      </c>
      <c r="E619" s="88" t="s">
        <v>389</v>
      </c>
      <c r="F619" s="88" t="s">
        <v>226</v>
      </c>
      <c r="G619" s="93" t="s">
        <v>739</v>
      </c>
      <c r="H619" s="25" t="e">
        <f>VLOOKUP(G619,Cód!D:E,2,0)</f>
        <v>#N/A</v>
      </c>
    </row>
    <row r="620" spans="1:8">
      <c r="A620" s="84">
        <v>5846188</v>
      </c>
      <c r="B620" s="85" t="s">
        <v>718</v>
      </c>
      <c r="C620" s="84">
        <v>5846188</v>
      </c>
      <c r="D620" s="88" t="str">
        <f t="shared" si="9"/>
        <v>Assistente de Suporte Operacional NIII</v>
      </c>
      <c r="E620" s="88" t="s">
        <v>389</v>
      </c>
      <c r="F620" s="88"/>
      <c r="G620" s="93" t="s">
        <v>761</v>
      </c>
      <c r="H620" s="25" t="e">
        <f>VLOOKUP(G620,Cód!D:E,2,0)</f>
        <v>#N/A</v>
      </c>
    </row>
    <row r="621" spans="1:8">
      <c r="A621" s="84">
        <v>3185231</v>
      </c>
      <c r="B621" s="85" t="s">
        <v>719</v>
      </c>
      <c r="C621" s="84">
        <v>3185231</v>
      </c>
      <c r="D621" s="88" t="str">
        <f t="shared" si="9"/>
        <v>Assessor II</v>
      </c>
      <c r="E621" s="88" t="s">
        <v>901</v>
      </c>
      <c r="F621" s="88" t="s">
        <v>226</v>
      </c>
      <c r="G621" s="103" t="s">
        <v>762</v>
      </c>
      <c r="H621" s="25" t="e">
        <f>VLOOKUP(G621,Cód!D:E,2,0)</f>
        <v>#N/A</v>
      </c>
    </row>
    <row r="622" spans="1:8" hidden="1">
      <c r="A622" s="87">
        <v>8437521</v>
      </c>
      <c r="B622" s="86" t="s">
        <v>409</v>
      </c>
      <c r="C622" s="87">
        <v>8437521</v>
      </c>
      <c r="D622" s="88" t="str">
        <f t="shared" si="9"/>
        <v>Assistente de Suporte Operacional NI</v>
      </c>
      <c r="E622" s="88" t="s">
        <v>308</v>
      </c>
      <c r="F622" s="107"/>
      <c r="G622" s="93" t="s">
        <v>757</v>
      </c>
      <c r="H622" s="139">
        <f>VLOOKUP(G622,Cód!D:E,2,0)</f>
        <v>13</v>
      </c>
    </row>
    <row r="623" spans="1:8" hidden="1">
      <c r="A623" s="84">
        <v>5734258</v>
      </c>
      <c r="B623" s="85" t="s">
        <v>201</v>
      </c>
      <c r="C623" s="84">
        <v>5734258</v>
      </c>
      <c r="D623" s="88" t="str">
        <f t="shared" si="9"/>
        <v>Assistente de Suporte Operacional NIII</v>
      </c>
      <c r="E623" s="88" t="s">
        <v>389</v>
      </c>
      <c r="F623" s="88"/>
      <c r="G623" s="103" t="s">
        <v>750</v>
      </c>
      <c r="H623" s="133">
        <f>VLOOKUP(G623,Cód!D:E,2,0)</f>
        <v>27</v>
      </c>
    </row>
    <row r="624" spans="1:8" hidden="1">
      <c r="A624" s="84">
        <v>7434600</v>
      </c>
      <c r="B624" s="85" t="s">
        <v>194</v>
      </c>
      <c r="C624" s="84">
        <v>7434600</v>
      </c>
      <c r="D624" s="88" t="str">
        <f t="shared" si="9"/>
        <v>Analista de Informações, Cultura e Desporto NII</v>
      </c>
      <c r="E624" s="88" t="s">
        <v>145</v>
      </c>
      <c r="F624" s="88"/>
      <c r="G624" s="105" t="s">
        <v>919</v>
      </c>
      <c r="H624" s="155">
        <f>VLOOKUP(G624,Cód!D:E,2,0)</f>
        <v>1</v>
      </c>
    </row>
    <row r="625" spans="1:8">
      <c r="A625" s="84">
        <v>7569475</v>
      </c>
      <c r="B625" s="85" t="s">
        <v>720</v>
      </c>
      <c r="C625" s="84">
        <v>7569475</v>
      </c>
      <c r="D625" s="88" t="str">
        <f t="shared" si="9"/>
        <v>Assessor II</v>
      </c>
      <c r="E625" s="88" t="s">
        <v>145</v>
      </c>
      <c r="F625" s="88" t="s">
        <v>226</v>
      </c>
      <c r="G625" s="93" t="s">
        <v>787</v>
      </c>
      <c r="H625" s="25" t="e">
        <f>VLOOKUP(G625,Cód!D:E,2,0)</f>
        <v>#N/A</v>
      </c>
    </row>
    <row r="626" spans="1:8" hidden="1">
      <c r="A626" s="84">
        <v>9281070</v>
      </c>
      <c r="B626" s="85" t="s">
        <v>443</v>
      </c>
      <c r="C626" s="84">
        <v>9281070</v>
      </c>
      <c r="D626" s="88" t="str">
        <f t="shared" si="9"/>
        <v>Assistente Administrativo de Gestão NI</v>
      </c>
      <c r="E626" s="88" t="s">
        <v>241</v>
      </c>
      <c r="F626" s="88"/>
      <c r="G626" s="101" t="s">
        <v>740</v>
      </c>
      <c r="H626" s="133">
        <f>VLOOKUP(G626,Cód!D:E,2,0)</f>
        <v>23</v>
      </c>
    </row>
    <row r="627" spans="1:8">
      <c r="A627" s="84">
        <v>7549687</v>
      </c>
      <c r="B627" s="85" t="s">
        <v>721</v>
      </c>
      <c r="C627" s="84">
        <v>7549687</v>
      </c>
      <c r="D627" s="88" t="str">
        <f t="shared" si="9"/>
        <v>Assessor III</v>
      </c>
      <c r="E627" s="88" t="s">
        <v>145</v>
      </c>
      <c r="F627" s="88" t="s">
        <v>834</v>
      </c>
      <c r="G627" s="93" t="s">
        <v>766</v>
      </c>
      <c r="H627" s="25" t="e">
        <f>VLOOKUP(G627,Cód!D:E,2,0)</f>
        <v>#N/A</v>
      </c>
    </row>
    <row r="628" spans="1:8" hidden="1">
      <c r="A628" s="84">
        <v>6543090</v>
      </c>
      <c r="B628" s="85" t="s">
        <v>207</v>
      </c>
      <c r="C628" s="84">
        <v>6543090</v>
      </c>
      <c r="D628" s="88" t="str">
        <f t="shared" si="9"/>
        <v>Assistente de Suporte Operacional NIII</v>
      </c>
      <c r="E628" s="88" t="s">
        <v>389</v>
      </c>
      <c r="F628" s="88"/>
      <c r="G628" s="93" t="s">
        <v>771</v>
      </c>
      <c r="H628" s="133">
        <f>VLOOKUP(G628,Cód!D:E,2,0)</f>
        <v>17</v>
      </c>
    </row>
    <row r="629" spans="1:8">
      <c r="A629" s="84">
        <v>8259780</v>
      </c>
      <c r="B629" s="85" t="s">
        <v>722</v>
      </c>
      <c r="C629" s="84">
        <v>8259780</v>
      </c>
      <c r="D629" s="88" t="str">
        <f t="shared" si="9"/>
        <v>Assistente Administrativo de Gestão NI</v>
      </c>
      <c r="E629" s="88" t="s">
        <v>241</v>
      </c>
      <c r="F629" s="88"/>
      <c r="G629" s="93" t="s">
        <v>739</v>
      </c>
      <c r="H629" s="25" t="e">
        <f>VLOOKUP(G629,Cód!D:E,2,0)</f>
        <v>#N/A</v>
      </c>
    </row>
    <row r="630" spans="1:8" hidden="1">
      <c r="A630" s="84">
        <v>9179259</v>
      </c>
      <c r="B630" s="85" t="s">
        <v>363</v>
      </c>
      <c r="C630" s="84">
        <v>9179259</v>
      </c>
      <c r="D630" s="88" t="str">
        <f t="shared" si="9"/>
        <v>Assistente Administrativo de Gestão NI</v>
      </c>
      <c r="E630" s="88" t="s">
        <v>241</v>
      </c>
      <c r="F630" s="88"/>
      <c r="G630" s="88" t="s">
        <v>803</v>
      </c>
      <c r="H630" s="133">
        <f>VLOOKUP(G630,Cód!D:E,2,0)</f>
        <v>11</v>
      </c>
    </row>
    <row r="631" spans="1:8">
      <c r="A631" s="84">
        <v>8800774</v>
      </c>
      <c r="B631" s="85" t="s">
        <v>723</v>
      </c>
      <c r="C631" s="84">
        <v>8800774</v>
      </c>
      <c r="D631" s="88" t="str">
        <f t="shared" si="9"/>
        <v>Diretor I</v>
      </c>
      <c r="E631" s="88"/>
      <c r="F631" s="88" t="s">
        <v>831</v>
      </c>
      <c r="G631" s="100" t="s">
        <v>821</v>
      </c>
      <c r="H631" s="25" t="e">
        <f>VLOOKUP(G631,Cód!D:E,2,0)</f>
        <v>#N/A</v>
      </c>
    </row>
    <row r="632" spans="1:8" hidden="1">
      <c r="A632" s="84">
        <v>9307371</v>
      </c>
      <c r="B632" s="85" t="s">
        <v>444</v>
      </c>
      <c r="C632" s="84">
        <v>9307371</v>
      </c>
      <c r="D632" s="88" t="str">
        <f t="shared" si="9"/>
        <v>Assistente Administrativo de Gestão NI</v>
      </c>
      <c r="E632" s="88" t="s">
        <v>241</v>
      </c>
      <c r="F632" s="88"/>
      <c r="G632" s="103" t="s">
        <v>827</v>
      </c>
      <c r="H632" s="139">
        <f>VLOOKUP(G632,Cód!D:E,2,0)</f>
        <v>47</v>
      </c>
    </row>
    <row r="633" spans="1:8" hidden="1">
      <c r="A633" s="84">
        <v>9512454</v>
      </c>
      <c r="B633" s="85" t="s">
        <v>896</v>
      </c>
      <c r="C633" s="84">
        <v>9512454</v>
      </c>
      <c r="D633" s="88" t="str">
        <f t="shared" si="9"/>
        <v>Gestor de Equipamento Público</v>
      </c>
      <c r="E633" s="88"/>
      <c r="F633" s="88" t="s">
        <v>276</v>
      </c>
      <c r="G633" s="103" t="s">
        <v>826</v>
      </c>
      <c r="H633" s="133">
        <f>VLOOKUP(G633,Cód!D:E,2,0)</f>
        <v>20</v>
      </c>
    </row>
    <row r="634" spans="1:8">
      <c r="A634" s="84">
        <v>9488871</v>
      </c>
      <c r="B634" s="85" t="s">
        <v>724</v>
      </c>
      <c r="C634" s="84">
        <v>9488871</v>
      </c>
      <c r="D634" s="88" t="str">
        <f t="shared" si="9"/>
        <v>Assessor III</v>
      </c>
      <c r="E634" s="88"/>
      <c r="F634" s="88" t="s">
        <v>834</v>
      </c>
      <c r="G634" s="93" t="s">
        <v>760</v>
      </c>
      <c r="H634" s="25" t="e">
        <f>VLOOKUP(G634,Cód!D:E,2,0)</f>
        <v>#N/A</v>
      </c>
    </row>
    <row r="635" spans="1:8">
      <c r="A635" s="84">
        <v>9531271</v>
      </c>
      <c r="B635" s="85" t="s">
        <v>897</v>
      </c>
      <c r="C635" s="84">
        <v>9531271</v>
      </c>
      <c r="D635" s="88" t="str">
        <f t="shared" si="9"/>
        <v>Assessor II</v>
      </c>
      <c r="E635" s="88"/>
      <c r="F635" s="88" t="s">
        <v>226</v>
      </c>
      <c r="G635" s="93" t="s">
        <v>760</v>
      </c>
      <c r="H635" s="25" t="e">
        <f>VLOOKUP(G635,Cód!D:E,2,0)</f>
        <v>#N/A</v>
      </c>
    </row>
    <row r="636" spans="1:8">
      <c r="A636" s="84">
        <v>9531289</v>
      </c>
      <c r="B636" s="85" t="s">
        <v>898</v>
      </c>
      <c r="C636" s="84">
        <v>9531289</v>
      </c>
      <c r="D636" s="88" t="str">
        <f t="shared" si="9"/>
        <v>Assessor II</v>
      </c>
      <c r="E636" s="88"/>
      <c r="F636" s="88" t="s">
        <v>226</v>
      </c>
      <c r="G636" s="103" t="s">
        <v>758</v>
      </c>
      <c r="H636" s="25" t="e">
        <f>VLOOKUP(G636,Cód!D:E,2,0)</f>
        <v>#N/A</v>
      </c>
    </row>
    <row r="637" spans="1:8">
      <c r="A637" s="84">
        <v>7304285</v>
      </c>
      <c r="B637" s="85" t="s">
        <v>725</v>
      </c>
      <c r="C637" s="84">
        <v>7304285</v>
      </c>
      <c r="D637" s="88" t="str">
        <f t="shared" si="9"/>
        <v>Assessor III</v>
      </c>
      <c r="E637" s="88" t="s">
        <v>240</v>
      </c>
      <c r="F637" s="88" t="s">
        <v>834</v>
      </c>
      <c r="G637" s="93" t="s">
        <v>761</v>
      </c>
      <c r="H637" s="25" t="e">
        <f>VLOOKUP(G637,Cód!D:E,2,0)</f>
        <v>#N/A</v>
      </c>
    </row>
    <row r="638" spans="1:8">
      <c r="A638" s="84">
        <v>8174822</v>
      </c>
      <c r="B638" s="85" t="s">
        <v>899</v>
      </c>
      <c r="C638" s="84">
        <v>8174822</v>
      </c>
      <c r="D638" s="88" t="str">
        <f t="shared" si="9"/>
        <v>Assessor I</v>
      </c>
      <c r="E638" s="88"/>
      <c r="F638" s="88" t="s">
        <v>181</v>
      </c>
      <c r="G638" s="93" t="s">
        <v>766</v>
      </c>
      <c r="H638" s="25" t="e">
        <f>VLOOKUP(G638,Cód!D:E,2,0)</f>
        <v>#N/A</v>
      </c>
    </row>
    <row r="639" spans="1:8">
      <c r="A639" s="84">
        <v>8851450</v>
      </c>
      <c r="B639" s="85" t="s">
        <v>726</v>
      </c>
      <c r="C639" s="84">
        <v>8851450</v>
      </c>
      <c r="D639" s="88" t="str">
        <f t="shared" si="9"/>
        <v>Assessor VI</v>
      </c>
      <c r="E639" s="88"/>
      <c r="F639" s="88" t="s">
        <v>843</v>
      </c>
      <c r="G639" s="93" t="s">
        <v>762</v>
      </c>
      <c r="H639" s="25" t="e">
        <f>VLOOKUP(G639,Cód!D:E,2,0)</f>
        <v>#N/A</v>
      </c>
    </row>
    <row r="640" spans="1:8">
      <c r="A640" s="84">
        <v>9502289</v>
      </c>
      <c r="B640" s="85" t="s">
        <v>900</v>
      </c>
      <c r="C640" s="84">
        <v>9502289</v>
      </c>
      <c r="D640" s="88" t="str">
        <f t="shared" si="9"/>
        <v>Assessor IV</v>
      </c>
      <c r="E640" s="88"/>
      <c r="F640" s="88" t="s">
        <v>837</v>
      </c>
      <c r="G640" s="103" t="s">
        <v>762</v>
      </c>
      <c r="H640" s="25" t="e">
        <f>VLOOKUP(G640,Cód!D:E,2,0)</f>
        <v>#N/A</v>
      </c>
    </row>
    <row r="641" spans="1:8" hidden="1">
      <c r="A641" s="84">
        <v>8881103</v>
      </c>
      <c r="B641" s="85" t="s">
        <v>259</v>
      </c>
      <c r="C641" s="84">
        <v>8881103</v>
      </c>
      <c r="D641" s="88" t="str">
        <f t="shared" si="9"/>
        <v>Gestor de Equipamento Público</v>
      </c>
      <c r="E641" s="88"/>
      <c r="F641" s="88" t="s">
        <v>276</v>
      </c>
      <c r="G641" s="93" t="s">
        <v>809</v>
      </c>
      <c r="H641" s="139">
        <f>VLOOKUP(G641,Cód!D:E,2,0)</f>
        <v>14</v>
      </c>
    </row>
    <row r="642" spans="1:8" hidden="1">
      <c r="A642" s="84">
        <v>6344585</v>
      </c>
      <c r="B642" s="85" t="s">
        <v>279</v>
      </c>
      <c r="C642" s="84">
        <v>6344585</v>
      </c>
      <c r="D642" s="88" t="str">
        <f t="shared" ref="D642:D705" si="10">IF(F642&gt;"*e*",F642,E642)</f>
        <v>Assistente Administrativo de Gestão NII</v>
      </c>
      <c r="E642" s="88" t="s">
        <v>240</v>
      </c>
      <c r="F642" s="88"/>
      <c r="G642" s="93" t="s">
        <v>790</v>
      </c>
      <c r="H642" s="133">
        <f>VLOOKUP(G642,Cód!D:E,2,0)</f>
        <v>36</v>
      </c>
    </row>
    <row r="643" spans="1:8">
      <c r="A643" s="84">
        <v>7576269</v>
      </c>
      <c r="B643" s="85" t="s">
        <v>727</v>
      </c>
      <c r="C643" s="84">
        <v>7576269</v>
      </c>
      <c r="D643" s="88" t="str">
        <f t="shared" si="10"/>
        <v>Assessor II</v>
      </c>
      <c r="E643" s="88" t="s">
        <v>145</v>
      </c>
      <c r="F643" s="88" t="s">
        <v>226</v>
      </c>
      <c r="G643" s="93" t="s">
        <v>787</v>
      </c>
      <c r="H643" s="25" t="e">
        <f>VLOOKUP(G643,Cód!D:E,2,0)</f>
        <v>#N/A</v>
      </c>
    </row>
    <row r="644" spans="1:8" hidden="1">
      <c r="A644" s="84">
        <v>9493913</v>
      </c>
      <c r="B644" s="85" t="s">
        <v>850</v>
      </c>
      <c r="C644" s="84">
        <v>9493913</v>
      </c>
      <c r="D644" s="88" t="str">
        <f t="shared" si="10"/>
        <v>Gestor de Equipamento Público</v>
      </c>
      <c r="E644" s="88"/>
      <c r="F644" s="88" t="s">
        <v>276</v>
      </c>
      <c r="G644" s="93" t="s">
        <v>734</v>
      </c>
      <c r="H644" s="133">
        <f>VLOOKUP(G644,Cód!D:E,2,0)</f>
        <v>3</v>
      </c>
    </row>
    <row r="645" spans="1:8">
      <c r="A645" s="84">
        <v>9152571</v>
      </c>
      <c r="B645" s="85" t="s">
        <v>728</v>
      </c>
      <c r="C645" s="84">
        <v>9152571</v>
      </c>
      <c r="D645" s="88" t="str">
        <f t="shared" si="10"/>
        <v>Assessor I</v>
      </c>
      <c r="E645" s="88"/>
      <c r="F645" s="88" t="s">
        <v>181</v>
      </c>
      <c r="G645" s="93" t="s">
        <v>760</v>
      </c>
      <c r="H645" s="25" t="e">
        <f>VLOOKUP(G645,Cód!D:E,2,0)</f>
        <v>#N/A</v>
      </c>
    </row>
    <row r="646" spans="1:8" hidden="1">
      <c r="A646" s="84">
        <v>6128408</v>
      </c>
      <c r="B646" s="85" t="s">
        <v>128</v>
      </c>
      <c r="C646" s="84">
        <v>6128408</v>
      </c>
      <c r="D646" s="88" t="str">
        <f t="shared" si="10"/>
        <v>Analista de Saúde - Médico NIV</v>
      </c>
      <c r="E646" s="88" t="s">
        <v>151</v>
      </c>
      <c r="F646" s="88"/>
      <c r="G646" s="93" t="s">
        <v>736</v>
      </c>
      <c r="H646" s="133">
        <f>VLOOKUP(G646,Cód!D:E,2,0)</f>
        <v>26</v>
      </c>
    </row>
    <row r="647" spans="1:8" hidden="1">
      <c r="A647" s="84">
        <v>6264123</v>
      </c>
      <c r="B647" s="85" t="s">
        <v>107</v>
      </c>
      <c r="C647" s="84">
        <v>6264123</v>
      </c>
      <c r="D647" s="88" t="str">
        <f t="shared" si="10"/>
        <v>Assistente de Suporte Operacional NIII</v>
      </c>
      <c r="E647" s="88" t="s">
        <v>389</v>
      </c>
      <c r="F647" s="88"/>
      <c r="G647" s="93" t="s">
        <v>788</v>
      </c>
      <c r="H647" s="155">
        <f>VLOOKUP(G647,Cód!D:E,2,0)</f>
        <v>4</v>
      </c>
    </row>
  </sheetData>
  <autoFilter ref="H1:H647">
    <filterColumn colId="0">
      <filters>
        <filter val="#N/D"/>
      </filters>
    </filterColumn>
  </autoFilter>
  <conditionalFormatting sqref="A647:A65536 A629:A633 A126:A173 A568:A592 A9:A10 A90:A124 A273:A274 A47:A67 A175:A225 A527:A551 A277:A321 A410:A477 A30:A45 A323:A408 A553:A560 A1:A7 A69:A87 A12:A28 A479:A509 A228:A271 A511:A525">
    <cfRule type="duplicateValues" dxfId="329" priority="266" stopIfTrue="1"/>
  </conditionalFormatting>
  <conditionalFormatting sqref="A561">
    <cfRule type="duplicateValues" dxfId="328" priority="265" stopIfTrue="1"/>
  </conditionalFormatting>
  <conditionalFormatting sqref="A562">
    <cfRule type="duplicateValues" dxfId="327" priority="264" stopIfTrue="1"/>
  </conditionalFormatting>
  <conditionalFormatting sqref="A563">
    <cfRule type="duplicateValues" dxfId="326" priority="263" stopIfTrue="1"/>
  </conditionalFormatting>
  <conditionalFormatting sqref="A564">
    <cfRule type="duplicateValues" dxfId="325" priority="262" stopIfTrue="1"/>
  </conditionalFormatting>
  <conditionalFormatting sqref="A565">
    <cfRule type="duplicateValues" dxfId="324" priority="261" stopIfTrue="1"/>
  </conditionalFormatting>
  <conditionalFormatting sqref="A174">
    <cfRule type="duplicateValues" dxfId="323" priority="260" stopIfTrue="1"/>
  </conditionalFormatting>
  <conditionalFormatting sqref="A567">
    <cfRule type="duplicateValues" dxfId="322" priority="259" stopIfTrue="1"/>
  </conditionalFormatting>
  <conditionalFormatting sqref="A593">
    <cfRule type="duplicateValues" dxfId="321" priority="258" stopIfTrue="1"/>
  </conditionalFormatting>
  <conditionalFormatting sqref="A594">
    <cfRule type="duplicateValues" dxfId="320" priority="257" stopIfTrue="1"/>
  </conditionalFormatting>
  <conditionalFormatting sqref="A595:A596">
    <cfRule type="duplicateValues" dxfId="319" priority="256" stopIfTrue="1"/>
  </conditionalFormatting>
  <conditionalFormatting sqref="A597">
    <cfRule type="duplicateValues" dxfId="318" priority="255" stopIfTrue="1"/>
  </conditionalFormatting>
  <conditionalFormatting sqref="A598:A599">
    <cfRule type="duplicateValues" dxfId="317" priority="254" stopIfTrue="1"/>
  </conditionalFormatting>
  <conditionalFormatting sqref="A600">
    <cfRule type="duplicateValues" dxfId="316" priority="253" stopIfTrue="1"/>
  </conditionalFormatting>
  <conditionalFormatting sqref="A601">
    <cfRule type="duplicateValues" dxfId="315" priority="252" stopIfTrue="1"/>
  </conditionalFormatting>
  <conditionalFormatting sqref="A603">
    <cfRule type="duplicateValues" dxfId="314" priority="251" stopIfTrue="1"/>
  </conditionalFormatting>
  <conditionalFormatting sqref="A604:A605">
    <cfRule type="duplicateValues" dxfId="313" priority="250" stopIfTrue="1"/>
  </conditionalFormatting>
  <conditionalFormatting sqref="A606:A607">
    <cfRule type="duplicateValues" dxfId="312" priority="249" stopIfTrue="1"/>
  </conditionalFormatting>
  <conditionalFormatting sqref="A608:A609">
    <cfRule type="duplicateValues" dxfId="311" priority="248" stopIfTrue="1"/>
  </conditionalFormatting>
  <conditionalFormatting sqref="A610">
    <cfRule type="duplicateValues" dxfId="310" priority="247" stopIfTrue="1"/>
  </conditionalFormatting>
  <conditionalFormatting sqref="A602">
    <cfRule type="duplicateValues" dxfId="309" priority="246" stopIfTrue="1"/>
  </conditionalFormatting>
  <conditionalFormatting sqref="A611">
    <cfRule type="duplicateValues" dxfId="308" priority="245" stopIfTrue="1"/>
  </conditionalFormatting>
  <conditionalFormatting sqref="A612:A613">
    <cfRule type="duplicateValues" dxfId="307" priority="244" stopIfTrue="1"/>
  </conditionalFormatting>
  <conditionalFormatting sqref="A614">
    <cfRule type="duplicateValues" dxfId="306" priority="243" stopIfTrue="1"/>
  </conditionalFormatting>
  <conditionalFormatting sqref="A615">
    <cfRule type="duplicateValues" dxfId="305" priority="242" stopIfTrue="1"/>
  </conditionalFormatting>
  <conditionalFormatting sqref="A616">
    <cfRule type="duplicateValues" dxfId="304" priority="241" stopIfTrue="1"/>
  </conditionalFormatting>
  <conditionalFormatting sqref="A617">
    <cfRule type="duplicateValues" dxfId="303" priority="240" stopIfTrue="1"/>
  </conditionalFormatting>
  <conditionalFormatting sqref="A618:A620">
    <cfRule type="duplicateValues" dxfId="302" priority="239" stopIfTrue="1"/>
  </conditionalFormatting>
  <conditionalFormatting sqref="A621">
    <cfRule type="duplicateValues" dxfId="301" priority="238" stopIfTrue="1"/>
  </conditionalFormatting>
  <conditionalFormatting sqref="A622:A623">
    <cfRule type="duplicateValues" dxfId="300" priority="237" stopIfTrue="1"/>
  </conditionalFormatting>
  <conditionalFormatting sqref="A624">
    <cfRule type="duplicateValues" dxfId="299" priority="236" stopIfTrue="1"/>
  </conditionalFormatting>
  <conditionalFormatting sqref="A322">
    <cfRule type="duplicateValues" dxfId="298" priority="235" stopIfTrue="1"/>
  </conditionalFormatting>
  <conditionalFormatting sqref="A625">
    <cfRule type="duplicateValues" dxfId="297" priority="234" stopIfTrue="1"/>
  </conditionalFormatting>
  <conditionalFormatting sqref="A626">
    <cfRule type="duplicateValues" dxfId="296" priority="233" stopIfTrue="1"/>
  </conditionalFormatting>
  <conditionalFormatting sqref="A627">
    <cfRule type="duplicateValues" dxfId="295" priority="232" stopIfTrue="1"/>
  </conditionalFormatting>
  <conditionalFormatting sqref="A628">
    <cfRule type="duplicateValues" dxfId="294" priority="231" stopIfTrue="1"/>
  </conditionalFormatting>
  <conditionalFormatting sqref="A647:A65536 A9:A10 A90:A124 A273:A274 A47:A67 A126:A225 A527:A551 A410:A477 A30:A45 A277:A408 A553:A636 A1:A7 A69:A87 A12:A28 A479:A509 A228:A271 A511:A525">
    <cfRule type="duplicateValues" dxfId="293" priority="230" stopIfTrue="1"/>
  </conditionalFormatting>
  <conditionalFormatting sqref="A11">
    <cfRule type="duplicateValues" dxfId="292" priority="229" stopIfTrue="1"/>
  </conditionalFormatting>
  <conditionalFormatting sqref="A11">
    <cfRule type="duplicateValues" dxfId="291" priority="228" stopIfTrue="1"/>
  </conditionalFormatting>
  <conditionalFormatting sqref="A11">
    <cfRule type="duplicateValues" dxfId="290" priority="227" stopIfTrue="1"/>
  </conditionalFormatting>
  <conditionalFormatting sqref="A647:A65536 A90:A124 A273:A274 A47:A67 A126:A225 A527:A551 A410:A477 A30:A45 A277:A408 A553:A636 A1:A7 A69:A87 A9:A28 A479:A509 A228:A271 A511:A525">
    <cfRule type="duplicateValues" dxfId="289" priority="226" stopIfTrue="1"/>
  </conditionalFormatting>
  <conditionalFormatting sqref="A637">
    <cfRule type="duplicateValues" dxfId="288" priority="225" stopIfTrue="1"/>
  </conditionalFormatting>
  <conditionalFormatting sqref="A637">
    <cfRule type="duplicateValues" dxfId="287" priority="224" stopIfTrue="1"/>
  </conditionalFormatting>
  <conditionalFormatting sqref="A637">
    <cfRule type="duplicateValues" dxfId="286" priority="223" stopIfTrue="1"/>
  </conditionalFormatting>
  <conditionalFormatting sqref="A637">
    <cfRule type="duplicateValues" dxfId="285" priority="222" stopIfTrue="1"/>
  </conditionalFormatting>
  <conditionalFormatting sqref="A639:A640">
    <cfRule type="duplicateValues" dxfId="284" priority="221" stopIfTrue="1"/>
  </conditionalFormatting>
  <conditionalFormatting sqref="A639:A640">
    <cfRule type="duplicateValues" dxfId="283" priority="220" stopIfTrue="1"/>
  </conditionalFormatting>
  <conditionalFormatting sqref="A639:A640">
    <cfRule type="duplicateValues" dxfId="282" priority="219" stopIfTrue="1"/>
  </conditionalFormatting>
  <conditionalFormatting sqref="A639:A640">
    <cfRule type="duplicateValues" dxfId="281" priority="218" stopIfTrue="1"/>
  </conditionalFormatting>
  <conditionalFormatting sqref="A641">
    <cfRule type="duplicateValues" dxfId="280" priority="217" stopIfTrue="1"/>
  </conditionalFormatting>
  <conditionalFormatting sqref="A641">
    <cfRule type="duplicateValues" dxfId="279" priority="216" stopIfTrue="1"/>
  </conditionalFormatting>
  <conditionalFormatting sqref="A641">
    <cfRule type="duplicateValues" dxfId="278" priority="215" stopIfTrue="1"/>
  </conditionalFormatting>
  <conditionalFormatting sqref="A641">
    <cfRule type="duplicateValues" dxfId="277" priority="214" stopIfTrue="1"/>
  </conditionalFormatting>
  <conditionalFormatting sqref="A642">
    <cfRule type="duplicateValues" dxfId="276" priority="213" stopIfTrue="1"/>
  </conditionalFormatting>
  <conditionalFormatting sqref="A642">
    <cfRule type="duplicateValues" dxfId="275" priority="212" stopIfTrue="1"/>
  </conditionalFormatting>
  <conditionalFormatting sqref="A642">
    <cfRule type="duplicateValues" dxfId="274" priority="211" stopIfTrue="1"/>
  </conditionalFormatting>
  <conditionalFormatting sqref="A642">
    <cfRule type="duplicateValues" dxfId="273" priority="210" stopIfTrue="1"/>
  </conditionalFormatting>
  <conditionalFormatting sqref="A643:A644">
    <cfRule type="duplicateValues" dxfId="272" priority="209" stopIfTrue="1"/>
  </conditionalFormatting>
  <conditionalFormatting sqref="A643:A644">
    <cfRule type="duplicateValues" dxfId="271" priority="208" stopIfTrue="1"/>
  </conditionalFormatting>
  <conditionalFormatting sqref="A643:A644">
    <cfRule type="duplicateValues" dxfId="270" priority="207" stopIfTrue="1"/>
  </conditionalFormatting>
  <conditionalFormatting sqref="A643:A644">
    <cfRule type="duplicateValues" dxfId="269" priority="206" stopIfTrue="1"/>
  </conditionalFormatting>
  <conditionalFormatting sqref="A478">
    <cfRule type="duplicateValues" dxfId="268" priority="202" stopIfTrue="1"/>
    <cfRule type="duplicateValues" dxfId="267" priority="203" stopIfTrue="1"/>
    <cfRule type="duplicateValues" dxfId="266" priority="204" stopIfTrue="1"/>
    <cfRule type="duplicateValues" dxfId="265" priority="205" stopIfTrue="1"/>
  </conditionalFormatting>
  <conditionalFormatting sqref="A645">
    <cfRule type="duplicateValues" dxfId="264" priority="201" stopIfTrue="1"/>
  </conditionalFormatting>
  <conditionalFormatting sqref="A645">
    <cfRule type="duplicateValues" dxfId="263" priority="200" stopIfTrue="1"/>
  </conditionalFormatting>
  <conditionalFormatting sqref="A645">
    <cfRule type="duplicateValues" dxfId="262" priority="199" stopIfTrue="1"/>
  </conditionalFormatting>
  <conditionalFormatting sqref="A645">
    <cfRule type="duplicateValues" dxfId="261" priority="198" stopIfTrue="1"/>
  </conditionalFormatting>
  <conditionalFormatting sqref="A646">
    <cfRule type="duplicateValues" dxfId="260" priority="197" stopIfTrue="1"/>
  </conditionalFormatting>
  <conditionalFormatting sqref="A646">
    <cfRule type="duplicateValues" dxfId="259" priority="196" stopIfTrue="1"/>
  </conditionalFormatting>
  <conditionalFormatting sqref="A646">
    <cfRule type="duplicateValues" dxfId="258" priority="195" stopIfTrue="1"/>
  </conditionalFormatting>
  <conditionalFormatting sqref="A646">
    <cfRule type="duplicateValues" dxfId="257" priority="194" stopIfTrue="1"/>
  </conditionalFormatting>
  <conditionalFormatting sqref="A89">
    <cfRule type="duplicateValues" dxfId="256" priority="193" stopIfTrue="1"/>
  </conditionalFormatting>
  <conditionalFormatting sqref="A89">
    <cfRule type="duplicateValues" dxfId="255" priority="192" stopIfTrue="1"/>
  </conditionalFormatting>
  <conditionalFormatting sqref="A89">
    <cfRule type="duplicateValues" dxfId="254" priority="191" stopIfTrue="1"/>
  </conditionalFormatting>
  <conditionalFormatting sqref="A89">
    <cfRule type="duplicateValues" dxfId="253" priority="190" stopIfTrue="1"/>
  </conditionalFormatting>
  <conditionalFormatting sqref="A46">
    <cfRule type="duplicateValues" dxfId="252" priority="189" stopIfTrue="1"/>
  </conditionalFormatting>
  <conditionalFormatting sqref="A46">
    <cfRule type="duplicateValues" dxfId="251" priority="188" stopIfTrue="1"/>
  </conditionalFormatting>
  <conditionalFormatting sqref="A46">
    <cfRule type="duplicateValues" dxfId="250" priority="187" stopIfTrue="1"/>
  </conditionalFormatting>
  <conditionalFormatting sqref="A226:A227">
    <cfRule type="duplicateValues" dxfId="249" priority="186" stopIfTrue="1"/>
  </conditionalFormatting>
  <conditionalFormatting sqref="A552">
    <cfRule type="duplicateValues" dxfId="248" priority="185" stopIfTrue="1"/>
  </conditionalFormatting>
  <conditionalFormatting sqref="A552">
    <cfRule type="duplicateValues" dxfId="247" priority="184" stopIfTrue="1"/>
  </conditionalFormatting>
  <conditionalFormatting sqref="A552">
    <cfRule type="duplicateValues" dxfId="246" priority="183" stopIfTrue="1"/>
  </conditionalFormatting>
  <conditionalFormatting sqref="A409">
    <cfRule type="duplicateValues" dxfId="245" priority="182" stopIfTrue="1"/>
  </conditionalFormatting>
  <conditionalFormatting sqref="A409">
    <cfRule type="duplicateValues" dxfId="244" priority="181" stopIfTrue="1"/>
  </conditionalFormatting>
  <conditionalFormatting sqref="A409">
    <cfRule type="duplicateValues" dxfId="243" priority="180" stopIfTrue="1"/>
  </conditionalFormatting>
  <conditionalFormatting sqref="A634:A636">
    <cfRule type="duplicateValues" dxfId="242" priority="267" stopIfTrue="1"/>
  </conditionalFormatting>
  <conditionalFormatting sqref="A8">
    <cfRule type="duplicateValues" dxfId="241" priority="179" stopIfTrue="1"/>
  </conditionalFormatting>
  <conditionalFormatting sqref="A8">
    <cfRule type="duplicateValues" dxfId="240" priority="178" stopIfTrue="1"/>
  </conditionalFormatting>
  <conditionalFormatting sqref="A8">
    <cfRule type="duplicateValues" dxfId="239" priority="177" stopIfTrue="1"/>
  </conditionalFormatting>
  <conditionalFormatting sqref="A8">
    <cfRule type="duplicateValues" dxfId="238" priority="176" stopIfTrue="1"/>
  </conditionalFormatting>
  <conditionalFormatting sqref="A88">
    <cfRule type="duplicateValues" dxfId="237" priority="175" stopIfTrue="1"/>
  </conditionalFormatting>
  <conditionalFormatting sqref="A88">
    <cfRule type="duplicateValues" dxfId="236" priority="174" stopIfTrue="1"/>
  </conditionalFormatting>
  <conditionalFormatting sqref="A88">
    <cfRule type="duplicateValues" dxfId="235" priority="173" stopIfTrue="1"/>
  </conditionalFormatting>
  <conditionalFormatting sqref="A29">
    <cfRule type="duplicateValues" dxfId="234" priority="172" stopIfTrue="1"/>
  </conditionalFormatting>
  <conditionalFormatting sqref="A29">
    <cfRule type="duplicateValues" dxfId="233" priority="171" stopIfTrue="1"/>
  </conditionalFormatting>
  <conditionalFormatting sqref="A29">
    <cfRule type="duplicateValues" dxfId="232" priority="170" stopIfTrue="1"/>
  </conditionalFormatting>
  <conditionalFormatting sqref="A275:A276">
    <cfRule type="duplicateValues" dxfId="231" priority="169" stopIfTrue="1"/>
  </conditionalFormatting>
  <conditionalFormatting sqref="A275:A276">
    <cfRule type="duplicateValues" dxfId="230" priority="168" stopIfTrue="1"/>
  </conditionalFormatting>
  <conditionalFormatting sqref="A275:A276">
    <cfRule type="duplicateValues" dxfId="229" priority="167" stopIfTrue="1"/>
  </conditionalFormatting>
  <conditionalFormatting sqref="A638">
    <cfRule type="duplicateValues" dxfId="228" priority="166" stopIfTrue="1"/>
  </conditionalFormatting>
  <conditionalFormatting sqref="A638">
    <cfRule type="duplicateValues" dxfId="227" priority="165" stopIfTrue="1"/>
  </conditionalFormatting>
  <conditionalFormatting sqref="A638">
    <cfRule type="duplicateValues" dxfId="226" priority="164" stopIfTrue="1"/>
  </conditionalFormatting>
  <conditionalFormatting sqref="A638">
    <cfRule type="duplicateValues" dxfId="225" priority="163" stopIfTrue="1"/>
  </conditionalFormatting>
  <conditionalFormatting sqref="A526">
    <cfRule type="duplicateValues" dxfId="224" priority="162" stopIfTrue="1"/>
  </conditionalFormatting>
  <conditionalFormatting sqref="A526">
    <cfRule type="duplicateValues" dxfId="223" priority="161" stopIfTrue="1"/>
  </conditionalFormatting>
  <conditionalFormatting sqref="A526">
    <cfRule type="duplicateValues" dxfId="222" priority="160" stopIfTrue="1"/>
  </conditionalFormatting>
  <conditionalFormatting sqref="A566">
    <cfRule type="duplicateValues" dxfId="221" priority="268" stopIfTrue="1"/>
  </conditionalFormatting>
  <conditionalFormatting sqref="A272">
    <cfRule type="expression" dxfId="220" priority="269" stopIfTrue="1">
      <formula>AND(COUNTIF($A$576:$A$576, A272)+COUNTIF($A$55:$A$61, A272)+COUNTIF($A$370:$A$370, A272)+COUNTIF($A$1:$A$1, A272)+COUNTIF($A$37:$A$53, A272)+COUNTIF($A$3:$A$17, A272)+COUNTIF($A$21:$A$36, A272)+COUNTIF($A$578:$A$580, A272)+COUNTIF($A$233:$A$277, A272)+COUNTIF($A$601:$A$65536, A272)+COUNTIF($A$372:$A$388, A272)+COUNTIF($A$391:$A$403, A272)+COUNTIF($A$200:$A$229, A272)+COUNTIF($A$405:$A$487, A272)+COUNTIF($A$278:$A$368, A272)+COUNTIF($A$63:$A$105, A272)+COUNTIF($A$107:$A$198, A272)+COUNTIF($A$558:$A$570, A272)+COUNTIF($A$489:$A$556, A272)&gt;1,NOT(ISBLANK(A272)))</formula>
    </cfRule>
  </conditionalFormatting>
  <conditionalFormatting sqref="A510">
    <cfRule type="duplicateValues" dxfId="219" priority="159" stopIfTrue="1"/>
  </conditionalFormatting>
  <conditionalFormatting sqref="A510">
    <cfRule type="duplicateValues" dxfId="218" priority="158" stopIfTrue="1"/>
  </conditionalFormatting>
  <conditionalFormatting sqref="G361 G350 G321 G22">
    <cfRule type="expression" dxfId="217" priority="124" stopIfTrue="1">
      <formula>AND(COUNTIF($A$73:$A$75, G22)+COUNTIF($A$87:$B$90, G22)+COUNTIF($A$1:$B$1, G22)+COUNTIF($A$79:$A$79, G22)+COUNTIF($A$2:$A$2, G22)+COUNTIF($A$82:$A$86, G22)+COUNTIF($A$77:$A$77, G22)+COUNTIF($A$3:$A$71, G22)&gt;1,NOT(ISBLANK(G22)))</formula>
    </cfRule>
  </conditionalFormatting>
  <conditionalFormatting sqref="G86 G609 G227 G565 G611 G149">
    <cfRule type="expression" dxfId="216" priority="123" stopIfTrue="1">
      <formula>AND(COUNTIF($A$71:$A$74, G86)+COUNTIF($A$86:$B$87, G86)+COUNTIF($A$1:$B$1, G86)+COUNTIF($A$77:$A$77, G86)+COUNTIF($A$2:$A$2, G86)+COUNTIF($A$80:$A$84, G86)+COUNTIF($A$75:$A$75, G86)+COUNTIF($A$3:$A$69, G86)&gt;1,NOT(ISBLANK(G86)))</formula>
    </cfRule>
  </conditionalFormatting>
  <conditionalFormatting sqref="G230 G73 G398">
    <cfRule type="expression" dxfId="215" priority="122" stopIfTrue="1">
      <formula>AND(COUNTIF($A$70:$A$73, G73)+COUNTIF($A$84:$B$86, G73)+COUNTIF($A$1:$B$1, G73)+COUNTIF($A$76:$A$76, G73)+COUNTIF($A$2:$A$2, G73)+COUNTIF($A$79:$A$82, G73)+COUNTIF(#REF!, G73)+COUNTIF($A$3:$A$67, G73)&gt;1,NOT(ISBLANK(G73)))</formula>
    </cfRule>
  </conditionalFormatting>
  <conditionalFormatting sqref="G591 G98">
    <cfRule type="expression" dxfId="214" priority="125" stopIfTrue="1">
      <formula>AND(COUNTIF($A$74:$A$76, G98)+COUNTIF($A$89:$B$91, G98)+COUNTIF($A$1:$B$1, G98)+COUNTIF($A$80:$A$80, G98)+COUNTIF($A$2:$A$2, G98)+COUNTIF($A$83:$A$86, G98)+COUNTIF($A$78:$A$78, G98)+COUNTIF($A$3:$A$72, G98)&gt;1,NOT(ISBLANK(G98)))</formula>
    </cfRule>
  </conditionalFormatting>
  <conditionalFormatting sqref="G134 G588 G253 G370 G143 G55">
    <cfRule type="expression" dxfId="213" priority="126" stopIfTrue="1">
      <formula>AND(COUNTIF($A$71:$A$74, G55)+COUNTIF($A$85:$B$86, G55)+COUNTIF($A$1:$B$1, G55)+COUNTIF($A$77:$A$77, G55)+COUNTIF($A$2:$A$2, G55)+COUNTIF($A$80:$A$83, G55)+COUNTIF($A$75:$A$75, G55)+COUNTIF($A$3:$A$69, G55)&gt;1,NOT(ISBLANK(G55)))</formula>
    </cfRule>
  </conditionalFormatting>
  <conditionalFormatting sqref="G175 G553 G596">
    <cfRule type="expression" dxfId="212" priority="121" stopIfTrue="1">
      <formula>AND(COUNTIF($A$69:$A$72, G175)+COUNTIF($A$85:$B$87, G175)+COUNTIF($A$1:$B$1, G175)+COUNTIF($A$76:$A$76, G175)+COUNTIF($A$2:$A$2, G175)+COUNTIF($A$79:$A$82, G175)+COUNTIF($A$74:$A$74, G175)+COUNTIF($A$3:$A$67, G175)&gt;1,NOT(ISBLANK(G175)))</formula>
    </cfRule>
  </conditionalFormatting>
  <conditionalFormatting sqref="G135">
    <cfRule type="expression" dxfId="211" priority="120" stopIfTrue="1">
      <formula>AND(COUNTIF($A$70:$A$73, G135)+COUNTIF($A$86:$B$88, G135)+COUNTIF($A$1:$B$1, G135)+COUNTIF($A$77:$A$77, G135)+COUNTIF($A$2:$A$2, G135)+COUNTIF($A$80:$A$83, G135)+COUNTIF($A$75:$A$75, G135)+COUNTIF($A$3:$A$67, G135)&gt;1,NOT(ISBLANK(G135)))</formula>
    </cfRule>
  </conditionalFormatting>
  <conditionalFormatting sqref="G638 G68 G148 G276">
    <cfRule type="expression" dxfId="210" priority="119" stopIfTrue="1">
      <formula>AND(COUNTIF($A$70:$A$73, G68)+COUNTIF($A$86:$B$88, G68)+COUNTIF($A$1:$B$1, G68)+COUNTIF($A$77:$A$77, G68)+COUNTIF($A$2:$A$2, G68)+COUNTIF($A$80:$A$83, G68)+COUNTIF($A$75:$A$75, G68)+COUNTIF($A$3:$A$68, G68)&gt;1,NOT(ISBLANK(G68)))</formula>
    </cfRule>
  </conditionalFormatting>
  <conditionalFormatting sqref="G638 G148">
    <cfRule type="expression" dxfId="209" priority="127" stopIfTrue="1">
      <formula>AND(COUNTIF($A$718:$B$65536, G148)+COUNTIF($A$70:$A$73, G148)+COUNTIF($A$86:$B$88, G148)+COUNTIF($A$1:$B$1, G148)+COUNTIF($A$77:$A$77, G148)+COUNTIF($A$2:$A$2, G148)+COUNTIF($A$80:$A$83, G148)+COUNTIF($A$75:$A$75, G148)+COUNTIF($A$3:$A$68, G148)&gt;1,NOT(ISBLANK(G148)))</formula>
    </cfRule>
  </conditionalFormatting>
  <conditionalFormatting sqref="G609 G227">
    <cfRule type="expression" dxfId="208" priority="128" stopIfTrue="1">
      <formula>AND(COUNTIF($A$712:$B$65536, G227)+COUNTIF($A$71:$A$74, G227)+COUNTIF($A$86:$B$87, G227)+COUNTIF($A$1:$B$1, G227)+COUNTIF($A$77:$A$77, G227)+COUNTIF($A$2:$A$2, G227)+COUNTIF($A$80:$A$84, G227)+COUNTIF($A$75:$A$75, G227)+COUNTIF($A$3:$A$69, G227)&gt;1,NOT(ISBLANK(G227)))</formula>
    </cfRule>
  </conditionalFormatting>
  <conditionalFormatting sqref="G611 G565 G149">
    <cfRule type="expression" dxfId="207" priority="129" stopIfTrue="1">
      <formula>AND(COUNTIF($A$713:$B$65536, G149)+COUNTIF($A$71:$A$74, G149)+COUNTIF($A$86:$B$87, G149)+COUNTIF($A$1:$B$1, G149)+COUNTIF($A$77:$A$77, G149)+COUNTIF($A$2:$A$2, G149)+COUNTIF($A$80:$A$84, G149)+COUNTIF($A$75:$A$75, G149)+COUNTIF($A$3:$A$69, G149)&gt;1,NOT(ISBLANK(G149)))</formula>
    </cfRule>
  </conditionalFormatting>
  <conditionalFormatting sqref="G56">
    <cfRule type="expression" dxfId="206" priority="118" stopIfTrue="1">
      <formula>AND(COUNTIF($A$73:$A$76, G56)+COUNTIF($A$89:$B$91, G56)+COUNTIF($A$1:$B$1, G56)+COUNTIF($A$80:$A$80, G56)+COUNTIF($A$2:$A$2, G56)+COUNTIF($A$82:$A$86, G56)+COUNTIF($A$78:$A$78, G56)+COUNTIF($A$3:$A$71, G56)&gt;1,NOT(ISBLANK(G56)))</formula>
    </cfRule>
  </conditionalFormatting>
  <conditionalFormatting sqref="G371">
    <cfRule type="expression" dxfId="205" priority="130" stopIfTrue="1">
      <formula>AND(COUNTIF($A$72:$A$74, G371)+COUNTIF($A$87:$B$89, G371)+COUNTIF($A$1:$B$1, G371)+COUNTIF($A$78:$A$78, G371)+COUNTIF($A$2:$A$2, G371)+COUNTIF($A$82:$A$85, G371)+COUNTIF($A$76:$A$76, G371)+COUNTIF($A$3:$A$70, G371)&gt;1,NOT(ISBLANK(G371)))</formula>
    </cfRule>
  </conditionalFormatting>
  <conditionalFormatting sqref="G69 G97 G239">
    <cfRule type="expression" dxfId="204" priority="131" stopIfTrue="1">
      <formula>AND(COUNTIF($A$69:$A$72, G69)+COUNTIF($A$83:$B$85, G69)+COUNTIF($A$1:$B$1, G69)+COUNTIF($A$75:$A$75, G69)+COUNTIF($A$2:$A$2, G69)+COUNTIF($A$78:$A$81, G69)+COUNTIF($A$74:$A$74, G69)+COUNTIF($A$3:$A$66, G69)&gt;1,NOT(ISBLANK(G69)))</formula>
    </cfRule>
  </conditionalFormatting>
  <conditionalFormatting sqref="G378 G306">
    <cfRule type="expression" dxfId="203" priority="132" stopIfTrue="1">
      <formula>AND(COUNTIF($A$72:$A$75, G306)+COUNTIF($A$88:$B$90, G306)+COUNTIF($A$1:$B$1, G306)+COUNTIF($A$79:$A$79, G306)+COUNTIF($A$2:$A$2, G306)+COUNTIF($A$82:$A$85, G306)+COUNTIF($A$77:$A$77, G306)+COUNTIF($A$3:$A$70, G306)&gt;1,NOT(ISBLANK(G306)))</formula>
    </cfRule>
  </conditionalFormatting>
  <conditionalFormatting sqref="G70">
    <cfRule type="expression" dxfId="202" priority="133" stopIfTrue="1">
      <formula>AND(COUNTIF($A$70:$A$73, G70)+COUNTIF($A$85:$B$87, G70)+COUNTIF($A$1:$B$1, G70)+COUNTIF($A$77:$A$77, G70)+COUNTIF($A$2:$A$2, G70)+COUNTIF($A$80:$A$83, G70)+COUNTIF($A$75:$A$75, G70)+COUNTIF($A$3:$A$67, G70)&gt;1,NOT(ISBLANK(G70)))</formula>
    </cfRule>
  </conditionalFormatting>
  <conditionalFormatting sqref="G249">
    <cfRule type="expression" dxfId="201" priority="117" stopIfTrue="1">
      <formula>AND(COUNTIF($A$73:$A$76, G249)+COUNTIF($A$90:$B$92, G249)+COUNTIF($A$1:$B$1, G249)+COUNTIF($A$80:$A$80, G249)+COUNTIF($A$2:$A$2, G249)+COUNTIF($A$83:$A$87, G249)+COUNTIF($A$78:$A$78, G249)+COUNTIF($A$3:$A$71, G249)&gt;1,NOT(ISBLANK(G249)))</formula>
    </cfRule>
  </conditionalFormatting>
  <conditionalFormatting sqref="G97">
    <cfRule type="expression" dxfId="200" priority="134" stopIfTrue="1">
      <formula>AND(COUNTIF($A$716:$B$65536, G97)+COUNTIF($A$69:$A$72, G97)+COUNTIF($A$83:$B$85, G97)+COUNTIF($A$1:$B$1, G97)+COUNTIF($A$75:$A$75, G97)+COUNTIF($A$2:$A$2, G97)+COUNTIF($A$78:$A$81, G97)+COUNTIF($A$74:$A$74, G97)+COUNTIF($A$3:$A$66, G97)&gt;1,NOT(ISBLANK(G97)))</formula>
    </cfRule>
  </conditionalFormatting>
  <conditionalFormatting sqref="G588 G134 G143 G55 G370">
    <cfRule type="expression" dxfId="199" priority="135" stopIfTrue="1">
      <formula>AND(COUNTIF($A$719:$B$65536, G55)+COUNTIF($A$71:$A$74, G55)+COUNTIF($A$85:$B$86, G55)+COUNTIF($A$1:$B$1, G55)+COUNTIF($A$77:$A$77, G55)+COUNTIF($A$2:$A$2, G55)+COUNTIF($A$80:$A$83, G55)+COUNTIF($A$75:$A$75, G55)+COUNTIF($A$3:$A$69, G55)&gt;1,NOT(ISBLANK(G55)))</formula>
    </cfRule>
  </conditionalFormatting>
  <conditionalFormatting sqref="G60">
    <cfRule type="expression" dxfId="198" priority="116" stopIfTrue="1">
      <formula>AND(COUNTIF($A$73:$A$76, G60)+COUNTIF($A$90:$B$92, G60)+COUNTIF($A$1:$B$1, G60)+COUNTIF($A$80:$A$80, G60)+COUNTIF($A$2:$A$2, G60)+COUNTIF($A$83:$A$87, G60)+COUNTIF($A$78:$A$78, G60)+COUNTIF($A$3:$A$71, G60)&gt;1,NOT(ISBLANK(G60)))</formula>
    </cfRule>
  </conditionalFormatting>
  <conditionalFormatting sqref="G7">
    <cfRule type="expression" dxfId="197" priority="115" stopIfTrue="1">
      <formula>AND(COUNTIF($A$72:$A$75, G7)+COUNTIF($A$89:$B$91, G7)+COUNTIF($A$1:$B$1, G7)+COUNTIF($A$79:$A$79, G7)+COUNTIF($A$2:$A$2, G7)+COUNTIF($A$82:$A$86, G7)+COUNTIF($A$77:$A$77, G7)+COUNTIF($A$3:$A$70, G7)&gt;1,NOT(ISBLANK(G7)))</formula>
    </cfRule>
  </conditionalFormatting>
  <conditionalFormatting sqref="G591">
    <cfRule type="expression" dxfId="196" priority="136" stopIfTrue="1">
      <formula>AND(COUNTIF($A$720:$B$65536, G591)+COUNTIF($A$74:$A$76, G591)+COUNTIF($A$89:$B$91, G591)+COUNTIF($A$1:$B$1, G591)+COUNTIF($A$80:$A$80, G591)+COUNTIF($A$2:$A$2, G591)+COUNTIF($A$83:$A$86, G591)+COUNTIF($A$78:$A$78, G591)+COUNTIF($A$3:$A$72, G591)&gt;1,NOT(ISBLANK(G591)))</formula>
    </cfRule>
  </conditionalFormatting>
  <conditionalFormatting sqref="G596 G553 G175">
    <cfRule type="expression" dxfId="195" priority="137" stopIfTrue="1">
      <formula>AND(COUNTIF($A$717:$B$65536, G175)+COUNTIF($A$69:$A$72, G175)+COUNTIF($A$85:$B$87, G175)+COUNTIF($A$1:$B$1, G175)+COUNTIF($A$76:$A$76, G175)+COUNTIF($A$2:$A$2, G175)+COUNTIF($A$79:$A$82, G175)+COUNTIF($A$74:$A$74, G175)+COUNTIF($A$3:$A$67, G175)&gt;1,NOT(ISBLANK(G175)))</formula>
    </cfRule>
  </conditionalFormatting>
  <conditionalFormatting sqref="G69">
    <cfRule type="expression" dxfId="194" priority="138" stopIfTrue="1">
      <formula>AND(COUNTIF($A$718:$B$65536, G69)+COUNTIF($A$69:$A$72, G69)+COUNTIF($A$83:$B$85, G69)+COUNTIF($A$1:$B$1, G69)+COUNTIF($A$75:$A$75, G69)+COUNTIF($A$2:$A$2, G69)+COUNTIF($A$78:$A$81, G69)+COUNTIF($A$74:$A$74, G69)+COUNTIF($A$3:$A$66, G69)&gt;1,NOT(ISBLANK(G69)))</formula>
    </cfRule>
  </conditionalFormatting>
  <conditionalFormatting sqref="G86">
    <cfRule type="expression" dxfId="193" priority="139" stopIfTrue="1">
      <formula>AND(COUNTIF($A$716:$B$65536, G86)+COUNTIF($A$71:$A$74, G86)+COUNTIF($A$86:$B$87, G86)+COUNTIF($A$1:$B$1, G86)+COUNTIF($A$77:$A$77, G86)+COUNTIF($A$2:$A$2, G86)+COUNTIF($A$80:$A$84, G86)+COUNTIF($A$75:$A$75, G86)+COUNTIF($A$3:$A$69, G86)&gt;1,NOT(ISBLANK(G86)))</formula>
    </cfRule>
  </conditionalFormatting>
  <conditionalFormatting sqref="G321">
    <cfRule type="expression" dxfId="192" priority="140" stopIfTrue="1">
      <formula>AND(COUNTIF($A$722:$B$65536, G321)+COUNTIF($A$73:$A$75, G321)+COUNTIF($A$87:$B$90, G321)+COUNTIF($A$1:$B$1, G321)+COUNTIF($A$79:$A$79, G321)+COUNTIF($A$2:$A$2, G321)+COUNTIF($A$82:$A$86, G321)+COUNTIF($A$77:$A$77, G321)+COUNTIF($A$3:$A$71, G321)&gt;1,NOT(ISBLANK(G321)))</formula>
    </cfRule>
  </conditionalFormatting>
  <conditionalFormatting sqref="G605">
    <cfRule type="expression" dxfId="191" priority="113" stopIfTrue="1">
      <formula>AND(COUNTIF($A$727:$B$65536, G605)+COUNTIF($A$72:$A$75, G605)+COUNTIF($A$89:$B$91, G605)+COUNTIF($A$1:$B$1, G605)+COUNTIF($A$79:$A$79, G605)+COUNTIF($A$2:$A$2, G605)+COUNTIF($A$82:$A$86, G605)+COUNTIF($A$77:$A$77, G605)+COUNTIF($A$3:$A$70, G605)&gt;1,NOT(ISBLANK(G605)))</formula>
    </cfRule>
  </conditionalFormatting>
  <conditionalFormatting sqref="G605">
    <cfRule type="expression" dxfId="190" priority="114" stopIfTrue="1">
      <formula>AND(COUNTIF($A$72:$A$75, G605)+COUNTIF($A$89:$B$91, G605)+COUNTIF($A$1:$B$1, G605)+COUNTIF($A$79:$A$79, G605)+COUNTIF($A$2:$A$2, G605)+COUNTIF($A$82:$A$86, G605)+COUNTIF($A$77:$A$77, G605)+COUNTIF($A$3:$A$70, G605)&gt;1,NOT(ISBLANK(G605)))</formula>
    </cfRule>
  </conditionalFormatting>
  <conditionalFormatting sqref="G239">
    <cfRule type="expression" dxfId="189" priority="141" stopIfTrue="1">
      <formula>AND(COUNTIF($A$719:$B$65536, G239)+COUNTIF($A$69:$A$72, G239)+COUNTIF($A$83:$B$85, G239)+COUNTIF($A$1:$B$1, G239)+COUNTIF($A$75:$A$75, G239)+COUNTIF($A$2:$A$2, G239)+COUNTIF($A$78:$A$81, G239)+COUNTIF($A$74:$A$74, G239)+COUNTIF($A$3:$A$66, G239)&gt;1,NOT(ISBLANK(G239)))</formula>
    </cfRule>
  </conditionalFormatting>
  <conditionalFormatting sqref="G378 G306">
    <cfRule type="expression" dxfId="188" priority="142" stopIfTrue="1">
      <formula>AND(COUNTIF($A$725:$B$65536, G306)+COUNTIF($A$72:$A$75, G306)+COUNTIF($A$88:$B$90, G306)+COUNTIF($A$1:$B$1, G306)+COUNTIF($A$79:$A$79, G306)+COUNTIF($A$2:$A$2, G306)+COUNTIF($A$82:$A$85, G306)+COUNTIF($A$77:$A$77, G306)+COUNTIF($A$3:$A$70, G306)&gt;1,NOT(ISBLANK(G306)))</formula>
    </cfRule>
  </conditionalFormatting>
  <conditionalFormatting sqref="G398 G73">
    <cfRule type="expression" dxfId="187" priority="143" stopIfTrue="1">
      <formula>AND(COUNTIF($A$715:$B$65536, G73)+COUNTIF($A$70:$A$73, G73)+COUNTIF($A$84:$B$86, G73)+COUNTIF($A$1:$B$1, G73)+COUNTIF($A$76:$A$76, G73)+COUNTIF($A$2:$A$2, G73)+COUNTIF($A$79:$A$82, G73)+COUNTIF(#REF!, G73)+COUNTIF($A$3:$A$67, G73)&gt;1,NOT(ISBLANK(G73)))</formula>
    </cfRule>
  </conditionalFormatting>
  <conditionalFormatting sqref="G361 G350">
    <cfRule type="expression" dxfId="186" priority="144" stopIfTrue="1">
      <formula>AND(COUNTIF($A$713:$B$65536, G350)+COUNTIF($A$73:$A$75, G350)+COUNTIF($A$87:$B$90, G350)+COUNTIF($A$1:$B$1, G350)+COUNTIF($A$79:$A$79, G350)+COUNTIF($A$2:$A$2, G350)+COUNTIF($A$82:$A$86, G350)+COUNTIF($A$77:$A$77, G350)+COUNTIF($A$3:$A$71, G350)&gt;1,NOT(ISBLANK(G350)))</formula>
    </cfRule>
  </conditionalFormatting>
  <conditionalFormatting sqref="G276">
    <cfRule type="expression" dxfId="185" priority="145" stopIfTrue="1">
      <formula>AND(COUNTIF($A$717:$B$65536, G276)+COUNTIF($A$70:$A$73, G276)+COUNTIF($A$86:$B$88, G276)+COUNTIF($A$1:$B$1, G276)+COUNTIF($A$77:$A$77, G276)+COUNTIF($A$2:$A$2, G276)+COUNTIF($A$80:$A$83, G276)+COUNTIF($A$75:$A$75, G276)+COUNTIF($A$3:$A$68, G276)&gt;1,NOT(ISBLANK(G276)))</formula>
    </cfRule>
  </conditionalFormatting>
  <conditionalFormatting sqref="G56">
    <cfRule type="expression" dxfId="184" priority="146" stopIfTrue="1">
      <formula>AND(COUNTIF($A$725:$B$65536, G56)+COUNTIF($A$73:$A$76, G56)+COUNTIF($A$89:$B$91, G56)+COUNTIF($A$1:$B$1, G56)+COUNTIF($A$80:$A$80, G56)+COUNTIF($A$2:$A$2, G56)+COUNTIF($A$82:$A$86, G56)+COUNTIF($A$78:$A$78, G56)+COUNTIF($A$3:$A$71, G56)&gt;1,NOT(ISBLANK(G56)))</formula>
    </cfRule>
  </conditionalFormatting>
  <conditionalFormatting sqref="G371">
    <cfRule type="expression" dxfId="183" priority="147" stopIfTrue="1">
      <formula>AND(COUNTIF($A$717:$B$65536, G371)+COUNTIF($A$72:$A$74, G371)+COUNTIF($A$87:$B$89, G371)+COUNTIF($A$1:$B$1, G371)+COUNTIF($A$78:$A$78, G371)+COUNTIF($A$2:$A$2, G371)+COUNTIF($A$82:$A$85, G371)+COUNTIF($A$76:$A$76, G371)+COUNTIF($A$3:$A$70, G371)&gt;1,NOT(ISBLANK(G371)))</formula>
    </cfRule>
  </conditionalFormatting>
  <conditionalFormatting sqref="G253">
    <cfRule type="expression" dxfId="182" priority="148" stopIfTrue="1">
      <formula>AND(COUNTIF($A$722:$B$65536, G253)+COUNTIF($A$71:$A$74, G253)+COUNTIF($A$85:$B$86, G253)+COUNTIF($A$1:$B$1, G253)+COUNTIF($A$77:$A$77, G253)+COUNTIF($A$2:$A$2, G253)+COUNTIF($A$80:$A$83, G253)+COUNTIF($A$75:$A$75, G253)+COUNTIF($A$3:$A$69, G253)&gt;1,NOT(ISBLANK(G253)))</formula>
    </cfRule>
  </conditionalFormatting>
  <conditionalFormatting sqref="G249">
    <cfRule type="expression" dxfId="181" priority="149" stopIfTrue="1">
      <formula>AND(COUNTIF($A$726:$B$65536, G249)+COUNTIF($A$73:$A$76, G249)+COUNTIF($A$90:$B$92, G249)+COUNTIF($A$1:$B$1, G249)+COUNTIF($A$80:$A$80, G249)+COUNTIF($A$2:$A$2, G249)+COUNTIF($A$83:$A$87, G249)+COUNTIF($A$78:$A$78, G249)+COUNTIF($A$3:$A$71, G249)&gt;1,NOT(ISBLANK(G249)))</formula>
    </cfRule>
  </conditionalFormatting>
  <conditionalFormatting sqref="G230">
    <cfRule type="expression" dxfId="180" priority="150" stopIfTrue="1">
      <formula>AND(COUNTIF($A$720:$B$65536, G230)+COUNTIF($A$70:$A$73, G230)+COUNTIF($A$84:$B$86, G230)+COUNTIF($A$1:$B$1, G230)+COUNTIF($A$76:$A$76, G230)+COUNTIF($A$2:$A$2, G230)+COUNTIF($A$79:$A$82, G230)+COUNTIF(#REF!, G230)+COUNTIF($A$3:$A$67, G230)&gt;1,NOT(ISBLANK(G230)))</formula>
    </cfRule>
  </conditionalFormatting>
  <conditionalFormatting sqref="G135">
    <cfRule type="expression" dxfId="179" priority="151" stopIfTrue="1">
      <formula>AND(COUNTIF($A$719:$B$65536, G135)+COUNTIF($A$70:$A$73, G135)+COUNTIF($A$86:$B$88, G135)+COUNTIF($A$1:$B$1, G135)+COUNTIF($A$77:$A$77, G135)+COUNTIF($A$2:$A$2, G135)+COUNTIF($A$80:$A$83, G135)+COUNTIF($A$75:$A$75, G135)+COUNTIF($A$3:$A$67, G135)&gt;1,NOT(ISBLANK(G135)))</formula>
    </cfRule>
  </conditionalFormatting>
  <conditionalFormatting sqref="G98">
    <cfRule type="expression" dxfId="178" priority="152" stopIfTrue="1">
      <formula>AND(COUNTIF($A$724:$B$65536, G98)+COUNTIF($A$74:$A$76, G98)+COUNTIF($A$89:$B$91, G98)+COUNTIF($A$1:$B$1, G98)+COUNTIF($A$80:$A$80, G98)+COUNTIF($A$2:$A$2, G98)+COUNTIF($A$83:$A$86, G98)+COUNTIF($A$78:$A$78, G98)+COUNTIF($A$3:$A$72, G98)&gt;1,NOT(ISBLANK(G98)))</formula>
    </cfRule>
  </conditionalFormatting>
  <conditionalFormatting sqref="G70">
    <cfRule type="expression" dxfId="177" priority="153" stopIfTrue="1">
      <formula>AND(COUNTIF($A$722:$B$65536, G70)+COUNTIF($A$70:$A$73, G70)+COUNTIF($A$85:$B$87, G70)+COUNTIF($A$1:$B$1, G70)+COUNTIF($A$77:$A$77, G70)+COUNTIF($A$2:$A$2, G70)+COUNTIF($A$80:$A$83, G70)+COUNTIF($A$75:$A$75, G70)+COUNTIF($A$3:$A$67, G70)&gt;1,NOT(ISBLANK(G70)))</formula>
    </cfRule>
  </conditionalFormatting>
  <conditionalFormatting sqref="G68">
    <cfRule type="expression" dxfId="176" priority="154" stopIfTrue="1">
      <formula>AND(COUNTIF($A$719:$B$65536, G68)+COUNTIF($A$70:$A$73, G68)+COUNTIF($A$86:$B$88, G68)+COUNTIF($A$1:$B$1, G68)+COUNTIF($A$77:$A$77, G68)+COUNTIF($A$2:$A$2, G68)+COUNTIF($A$80:$A$83, G68)+COUNTIF($A$75:$A$75, G68)+COUNTIF($A$3:$A$68, G68)&gt;1,NOT(ISBLANK(G68)))</formula>
    </cfRule>
  </conditionalFormatting>
  <conditionalFormatting sqref="G22">
    <cfRule type="expression" dxfId="175" priority="155" stopIfTrue="1">
      <formula>AND(COUNTIF($A$723:$B$65536, G22)+COUNTIF($A$73:$A$75, G22)+COUNTIF($A$87:$B$90, G22)+COUNTIF($A$1:$B$1, G22)+COUNTIF($A$79:$A$79, G22)+COUNTIF($A$2:$A$2, G22)+COUNTIF($A$82:$A$86, G22)+COUNTIF($A$77:$A$77, G22)+COUNTIF($A$3:$A$71, G22)&gt;1,NOT(ISBLANK(G22)))</formula>
    </cfRule>
  </conditionalFormatting>
  <conditionalFormatting sqref="G60">
    <cfRule type="expression" dxfId="174" priority="156" stopIfTrue="1">
      <formula>AND(COUNTIF($A$729:$B$65536, G60)+COUNTIF($A$73:$A$76, G60)+COUNTIF($A$90:$B$92, G60)+COUNTIF($A$1:$B$1, G60)+COUNTIF($A$80:$A$80, G60)+COUNTIF($A$2:$A$2, G60)+COUNTIF($A$83:$A$87, G60)+COUNTIF($A$78:$A$78, G60)+COUNTIF($A$3:$A$71, G60)&gt;1,NOT(ISBLANK(G60)))</formula>
    </cfRule>
  </conditionalFormatting>
  <conditionalFormatting sqref="G7">
    <cfRule type="expression" dxfId="173" priority="157" stopIfTrue="1">
      <formula>AND(COUNTIF($A$728:$B$65536, G7)+COUNTIF($A$72:$A$75, G7)+COUNTIF($A$89:$B$91, G7)+COUNTIF($A$1:$B$1, G7)+COUNTIF($A$79:$A$79, G7)+COUNTIF($A$2:$A$2, G7)+COUNTIF($A$82:$A$86, G7)+COUNTIF($A$77:$A$77, G7)+COUNTIF($A$3:$A$70, G7)&gt;1,NOT(ISBLANK(G7)))</formula>
    </cfRule>
  </conditionalFormatting>
  <conditionalFormatting sqref="C647 C629:C633 C126:C173 C568:C592 C9:C10 C90:C124 C273:C274 C47:C67 C175:C225 C527:C551 C277:C321 C410:C477 C30:C45 C323:C408 C553:C560 C2:C7 C69:C87 C12:C28 C479:C509 C228:C271 C511:C525">
    <cfRule type="duplicateValues" dxfId="172" priority="109" stopIfTrue="1"/>
  </conditionalFormatting>
  <conditionalFormatting sqref="C561">
    <cfRule type="duplicateValues" dxfId="171" priority="108" stopIfTrue="1"/>
  </conditionalFormatting>
  <conditionalFormatting sqref="C562">
    <cfRule type="duplicateValues" dxfId="170" priority="107" stopIfTrue="1"/>
  </conditionalFormatting>
  <conditionalFormatting sqref="C563">
    <cfRule type="duplicateValues" dxfId="169" priority="106" stopIfTrue="1"/>
  </conditionalFormatting>
  <conditionalFormatting sqref="C564">
    <cfRule type="duplicateValues" dxfId="168" priority="105" stopIfTrue="1"/>
  </conditionalFormatting>
  <conditionalFormatting sqref="C565">
    <cfRule type="duplicateValues" dxfId="167" priority="104" stopIfTrue="1"/>
  </conditionalFormatting>
  <conditionalFormatting sqref="C174">
    <cfRule type="duplicateValues" dxfId="166" priority="103" stopIfTrue="1"/>
  </conditionalFormatting>
  <conditionalFormatting sqref="C567">
    <cfRule type="duplicateValues" dxfId="165" priority="102" stopIfTrue="1"/>
  </conditionalFormatting>
  <conditionalFormatting sqref="C593">
    <cfRule type="duplicateValues" dxfId="164" priority="101" stopIfTrue="1"/>
  </conditionalFormatting>
  <conditionalFormatting sqref="C594">
    <cfRule type="duplicateValues" dxfId="163" priority="100" stopIfTrue="1"/>
  </conditionalFormatting>
  <conditionalFormatting sqref="C595:C596">
    <cfRule type="duplicateValues" dxfId="162" priority="99" stopIfTrue="1"/>
  </conditionalFormatting>
  <conditionalFormatting sqref="C597">
    <cfRule type="duplicateValues" dxfId="161" priority="98" stopIfTrue="1"/>
  </conditionalFormatting>
  <conditionalFormatting sqref="C598:C599">
    <cfRule type="duplicateValues" dxfId="160" priority="97" stopIfTrue="1"/>
  </conditionalFormatting>
  <conditionalFormatting sqref="C600">
    <cfRule type="duplicateValues" dxfId="159" priority="96" stopIfTrue="1"/>
  </conditionalFormatting>
  <conditionalFormatting sqref="C601">
    <cfRule type="duplicateValues" dxfId="158" priority="95" stopIfTrue="1"/>
  </conditionalFormatting>
  <conditionalFormatting sqref="C603">
    <cfRule type="duplicateValues" dxfId="157" priority="94" stopIfTrue="1"/>
  </conditionalFormatting>
  <conditionalFormatting sqref="C604:C605">
    <cfRule type="duplicateValues" dxfId="156" priority="93" stopIfTrue="1"/>
  </conditionalFormatting>
  <conditionalFormatting sqref="C606:C607">
    <cfRule type="duplicateValues" dxfId="155" priority="92" stopIfTrue="1"/>
  </conditionalFormatting>
  <conditionalFormatting sqref="C608:C609">
    <cfRule type="duplicateValues" dxfId="154" priority="91" stopIfTrue="1"/>
  </conditionalFormatting>
  <conditionalFormatting sqref="C610">
    <cfRule type="duplicateValues" dxfId="153" priority="90" stopIfTrue="1"/>
  </conditionalFormatting>
  <conditionalFormatting sqref="C602">
    <cfRule type="duplicateValues" dxfId="152" priority="89" stopIfTrue="1"/>
  </conditionalFormatting>
  <conditionalFormatting sqref="C611">
    <cfRule type="duplicateValues" dxfId="151" priority="88" stopIfTrue="1"/>
  </conditionalFormatting>
  <conditionalFormatting sqref="C612:C613">
    <cfRule type="duplicateValues" dxfId="150" priority="87" stopIfTrue="1"/>
  </conditionalFormatting>
  <conditionalFormatting sqref="C614">
    <cfRule type="duplicateValues" dxfId="149" priority="86" stopIfTrue="1"/>
  </conditionalFormatting>
  <conditionalFormatting sqref="C615">
    <cfRule type="duplicateValues" dxfId="148" priority="85" stopIfTrue="1"/>
  </conditionalFormatting>
  <conditionalFormatting sqref="C616">
    <cfRule type="duplicateValues" dxfId="147" priority="84" stopIfTrue="1"/>
  </conditionalFormatting>
  <conditionalFormatting sqref="C617">
    <cfRule type="duplicateValues" dxfId="146" priority="83" stopIfTrue="1"/>
  </conditionalFormatting>
  <conditionalFormatting sqref="C618:C620">
    <cfRule type="duplicateValues" dxfId="145" priority="82" stopIfTrue="1"/>
  </conditionalFormatting>
  <conditionalFormatting sqref="C621">
    <cfRule type="duplicateValues" dxfId="144" priority="81" stopIfTrue="1"/>
  </conditionalFormatting>
  <conditionalFormatting sqref="C622:C623">
    <cfRule type="duplicateValues" dxfId="143" priority="80" stopIfTrue="1"/>
  </conditionalFormatting>
  <conditionalFormatting sqref="C624">
    <cfRule type="duplicateValues" dxfId="142" priority="79" stopIfTrue="1"/>
  </conditionalFormatting>
  <conditionalFormatting sqref="C322">
    <cfRule type="duplicateValues" dxfId="141" priority="78" stopIfTrue="1"/>
  </conditionalFormatting>
  <conditionalFormatting sqref="C625">
    <cfRule type="duplicateValues" dxfId="140" priority="77" stopIfTrue="1"/>
  </conditionalFormatting>
  <conditionalFormatting sqref="C626">
    <cfRule type="duplicateValues" dxfId="139" priority="76" stopIfTrue="1"/>
  </conditionalFormatting>
  <conditionalFormatting sqref="C627">
    <cfRule type="duplicateValues" dxfId="138" priority="75" stopIfTrue="1"/>
  </conditionalFormatting>
  <conditionalFormatting sqref="C628">
    <cfRule type="duplicateValues" dxfId="137" priority="74" stopIfTrue="1"/>
  </conditionalFormatting>
  <conditionalFormatting sqref="C647 C9:C10 C90:C124 C273:C274 C47:C67 C126:C225 C527:C551 C410:C477 C30:C45 C277:C408 C553:C636 C2:C7 C69:C87 C12:C28 C479:C509 C228:C271 C511:C525">
    <cfRule type="duplicateValues" dxfId="136" priority="73" stopIfTrue="1"/>
  </conditionalFormatting>
  <conditionalFormatting sqref="C11">
    <cfRule type="duplicateValues" dxfId="135" priority="72" stopIfTrue="1"/>
  </conditionalFormatting>
  <conditionalFormatting sqref="C11">
    <cfRule type="duplicateValues" dxfId="134" priority="71" stopIfTrue="1"/>
  </conditionalFormatting>
  <conditionalFormatting sqref="C11">
    <cfRule type="duplicateValues" dxfId="133" priority="70" stopIfTrue="1"/>
  </conditionalFormatting>
  <conditionalFormatting sqref="C647 C90:C124 C273:C274 C47:C67 C126:C225 C527:C551 C410:C477 C30:C45 C277:C408 C553:C636 C2:C7 C69:C87 C9:C28 C479:C509 C228:C271 C511:C525">
    <cfRule type="duplicateValues" dxfId="132" priority="69" stopIfTrue="1"/>
  </conditionalFormatting>
  <conditionalFormatting sqref="C637">
    <cfRule type="duplicateValues" dxfId="131" priority="68" stopIfTrue="1"/>
  </conditionalFormatting>
  <conditionalFormatting sqref="C637">
    <cfRule type="duplicateValues" dxfId="130" priority="67" stopIfTrue="1"/>
  </conditionalFormatting>
  <conditionalFormatting sqref="C637">
    <cfRule type="duplicateValues" dxfId="129" priority="66" stopIfTrue="1"/>
  </conditionalFormatting>
  <conditionalFormatting sqref="C637">
    <cfRule type="duplicateValues" dxfId="128" priority="65" stopIfTrue="1"/>
  </conditionalFormatting>
  <conditionalFormatting sqref="C639:C640">
    <cfRule type="duplicateValues" dxfId="127" priority="64" stopIfTrue="1"/>
  </conditionalFormatting>
  <conditionalFormatting sqref="C639:C640">
    <cfRule type="duplicateValues" dxfId="126" priority="63" stopIfTrue="1"/>
  </conditionalFormatting>
  <conditionalFormatting sqref="C639:C640">
    <cfRule type="duplicateValues" dxfId="125" priority="62" stopIfTrue="1"/>
  </conditionalFormatting>
  <conditionalFormatting sqref="C639:C640">
    <cfRule type="duplicateValues" dxfId="124" priority="61" stopIfTrue="1"/>
  </conditionalFormatting>
  <conditionalFormatting sqref="C641">
    <cfRule type="duplicateValues" dxfId="123" priority="60" stopIfTrue="1"/>
  </conditionalFormatting>
  <conditionalFormatting sqref="C641">
    <cfRule type="duplicateValues" dxfId="122" priority="59" stopIfTrue="1"/>
  </conditionalFormatting>
  <conditionalFormatting sqref="C641">
    <cfRule type="duplicateValues" dxfId="121" priority="58" stopIfTrue="1"/>
  </conditionalFormatting>
  <conditionalFormatting sqref="C641">
    <cfRule type="duplicateValues" dxfId="120" priority="57" stopIfTrue="1"/>
  </conditionalFormatting>
  <conditionalFormatting sqref="C642">
    <cfRule type="duplicateValues" dxfId="119" priority="56" stopIfTrue="1"/>
  </conditionalFormatting>
  <conditionalFormatting sqref="C642">
    <cfRule type="duplicateValues" dxfId="118" priority="55" stopIfTrue="1"/>
  </conditionalFormatting>
  <conditionalFormatting sqref="C642">
    <cfRule type="duplicateValues" dxfId="117" priority="54" stopIfTrue="1"/>
  </conditionalFormatting>
  <conditionalFormatting sqref="C642">
    <cfRule type="duplicateValues" dxfId="116" priority="53" stopIfTrue="1"/>
  </conditionalFormatting>
  <conditionalFormatting sqref="C643:C644">
    <cfRule type="duplicateValues" dxfId="115" priority="52" stopIfTrue="1"/>
  </conditionalFormatting>
  <conditionalFormatting sqref="C643:C644">
    <cfRule type="duplicateValues" dxfId="114" priority="51" stopIfTrue="1"/>
  </conditionalFormatting>
  <conditionalFormatting sqref="C643:C644">
    <cfRule type="duplicateValues" dxfId="113" priority="50" stopIfTrue="1"/>
  </conditionalFormatting>
  <conditionalFormatting sqref="C643:C644">
    <cfRule type="duplicateValues" dxfId="112" priority="49" stopIfTrue="1"/>
  </conditionalFormatting>
  <conditionalFormatting sqref="C478">
    <cfRule type="duplicateValues" dxfId="111" priority="45" stopIfTrue="1"/>
    <cfRule type="duplicateValues" dxfId="110" priority="46" stopIfTrue="1"/>
    <cfRule type="duplicateValues" dxfId="109" priority="47" stopIfTrue="1"/>
    <cfRule type="duplicateValues" dxfId="108" priority="48" stopIfTrue="1"/>
  </conditionalFormatting>
  <conditionalFormatting sqref="C645">
    <cfRule type="duplicateValues" dxfId="107" priority="44" stopIfTrue="1"/>
  </conditionalFormatting>
  <conditionalFormatting sqref="C645">
    <cfRule type="duplicateValues" dxfId="106" priority="43" stopIfTrue="1"/>
  </conditionalFormatting>
  <conditionalFormatting sqref="C645">
    <cfRule type="duplicateValues" dxfId="105" priority="42" stopIfTrue="1"/>
  </conditionalFormatting>
  <conditionalFormatting sqref="C645">
    <cfRule type="duplicateValues" dxfId="104" priority="41" stopIfTrue="1"/>
  </conditionalFormatting>
  <conditionalFormatting sqref="C646">
    <cfRule type="duplicateValues" dxfId="103" priority="40" stopIfTrue="1"/>
  </conditionalFormatting>
  <conditionalFormatting sqref="C646">
    <cfRule type="duplicateValues" dxfId="102" priority="39" stopIfTrue="1"/>
  </conditionalFormatting>
  <conditionalFormatting sqref="C646">
    <cfRule type="duplicateValues" dxfId="101" priority="38" stopIfTrue="1"/>
  </conditionalFormatting>
  <conditionalFormatting sqref="C646">
    <cfRule type="duplicateValues" dxfId="100" priority="37" stopIfTrue="1"/>
  </conditionalFormatting>
  <conditionalFormatting sqref="C89">
    <cfRule type="duplicateValues" dxfId="99" priority="36" stopIfTrue="1"/>
  </conditionalFormatting>
  <conditionalFormatting sqref="C89">
    <cfRule type="duplicateValues" dxfId="98" priority="35" stopIfTrue="1"/>
  </conditionalFormatting>
  <conditionalFormatting sqref="C89">
    <cfRule type="duplicateValues" dxfId="97" priority="34" stopIfTrue="1"/>
  </conditionalFormatting>
  <conditionalFormatting sqref="C89">
    <cfRule type="duplicateValues" dxfId="96" priority="33" stopIfTrue="1"/>
  </conditionalFormatting>
  <conditionalFormatting sqref="C46">
    <cfRule type="duplicateValues" dxfId="95" priority="32" stopIfTrue="1"/>
  </conditionalFormatting>
  <conditionalFormatting sqref="C46">
    <cfRule type="duplicateValues" dxfId="94" priority="31" stopIfTrue="1"/>
  </conditionalFormatting>
  <conditionalFormatting sqref="C46">
    <cfRule type="duplicateValues" dxfId="93" priority="30" stopIfTrue="1"/>
  </conditionalFormatting>
  <conditionalFormatting sqref="C226:C227">
    <cfRule type="duplicateValues" dxfId="92" priority="29" stopIfTrue="1"/>
  </conditionalFormatting>
  <conditionalFormatting sqref="C552">
    <cfRule type="duplicateValues" dxfId="91" priority="28" stopIfTrue="1"/>
  </conditionalFormatting>
  <conditionalFormatting sqref="C552">
    <cfRule type="duplicateValues" dxfId="90" priority="27" stopIfTrue="1"/>
  </conditionalFormatting>
  <conditionalFormatting sqref="C552">
    <cfRule type="duplicateValues" dxfId="89" priority="26" stopIfTrue="1"/>
  </conditionalFormatting>
  <conditionalFormatting sqref="C409">
    <cfRule type="duplicateValues" dxfId="88" priority="25" stopIfTrue="1"/>
  </conditionalFormatting>
  <conditionalFormatting sqref="C409">
    <cfRule type="duplicateValues" dxfId="87" priority="24" stopIfTrue="1"/>
  </conditionalFormatting>
  <conditionalFormatting sqref="C409">
    <cfRule type="duplicateValues" dxfId="86" priority="23" stopIfTrue="1"/>
  </conditionalFormatting>
  <conditionalFormatting sqref="C634:C636">
    <cfRule type="duplicateValues" dxfId="85" priority="110" stopIfTrue="1"/>
  </conditionalFormatting>
  <conditionalFormatting sqref="C8">
    <cfRule type="duplicateValues" dxfId="84" priority="22" stopIfTrue="1"/>
  </conditionalFormatting>
  <conditionalFormatting sqref="C8">
    <cfRule type="duplicateValues" dxfId="83" priority="21" stopIfTrue="1"/>
  </conditionalFormatting>
  <conditionalFormatting sqref="C8">
    <cfRule type="duplicateValues" dxfId="82" priority="20" stopIfTrue="1"/>
  </conditionalFormatting>
  <conditionalFormatting sqref="C8">
    <cfRule type="duplicateValues" dxfId="81" priority="19" stopIfTrue="1"/>
  </conditionalFormatting>
  <conditionalFormatting sqref="C88">
    <cfRule type="duplicateValues" dxfId="80" priority="18" stopIfTrue="1"/>
  </conditionalFormatting>
  <conditionalFormatting sqref="C88">
    <cfRule type="duplicateValues" dxfId="79" priority="17" stopIfTrue="1"/>
  </conditionalFormatting>
  <conditionalFormatting sqref="C88">
    <cfRule type="duplicateValues" dxfId="78" priority="16" stopIfTrue="1"/>
  </conditionalFormatting>
  <conditionalFormatting sqref="C29">
    <cfRule type="duplicateValues" dxfId="77" priority="15" stopIfTrue="1"/>
  </conditionalFormatting>
  <conditionalFormatting sqref="C29">
    <cfRule type="duplicateValues" dxfId="76" priority="14" stopIfTrue="1"/>
  </conditionalFormatting>
  <conditionalFormatting sqref="C29">
    <cfRule type="duplicateValues" dxfId="75" priority="13" stopIfTrue="1"/>
  </conditionalFormatting>
  <conditionalFormatting sqref="C275:C276">
    <cfRule type="duplicateValues" dxfId="74" priority="12" stopIfTrue="1"/>
  </conditionalFormatting>
  <conditionalFormatting sqref="C275:C276">
    <cfRule type="duplicateValues" dxfId="73" priority="11" stopIfTrue="1"/>
  </conditionalFormatting>
  <conditionalFormatting sqref="C275:C276">
    <cfRule type="duplicateValues" dxfId="72" priority="10" stopIfTrue="1"/>
  </conditionalFormatting>
  <conditionalFormatting sqref="C638">
    <cfRule type="duplicateValues" dxfId="71" priority="9" stopIfTrue="1"/>
  </conditionalFormatting>
  <conditionalFormatting sqref="C638">
    <cfRule type="duplicateValues" dxfId="70" priority="8" stopIfTrue="1"/>
  </conditionalFormatting>
  <conditionalFormatting sqref="C638">
    <cfRule type="duplicateValues" dxfId="69" priority="7" stopIfTrue="1"/>
  </conditionalFormatting>
  <conditionalFormatting sqref="C638">
    <cfRule type="duplicateValues" dxfId="68" priority="6" stopIfTrue="1"/>
  </conditionalFormatting>
  <conditionalFormatting sqref="C526">
    <cfRule type="duplicateValues" dxfId="67" priority="5" stopIfTrue="1"/>
  </conditionalFormatting>
  <conditionalFormatting sqref="C526">
    <cfRule type="duplicateValues" dxfId="66" priority="4" stopIfTrue="1"/>
  </conditionalFormatting>
  <conditionalFormatting sqref="C526">
    <cfRule type="duplicateValues" dxfId="65" priority="3" stopIfTrue="1"/>
  </conditionalFormatting>
  <conditionalFormatting sqref="C566">
    <cfRule type="duplicateValues" dxfId="64" priority="111" stopIfTrue="1"/>
  </conditionalFormatting>
  <conditionalFormatting sqref="C272">
    <cfRule type="expression" dxfId="63" priority="112" stopIfTrue="1">
      <formula>AND(COUNTIF($A$576:$A$576, C272)+COUNTIF($A$55:$A$61, C272)+COUNTIF($A$370:$A$370, C272)+COUNTIF($A$1:$A$1, C272)+COUNTIF($A$37:$A$53, C272)+COUNTIF($A$3:$A$17, C272)+COUNTIF($A$21:$A$36, C272)+COUNTIF($A$578:$A$580, C272)+COUNTIF($A$233:$A$277, C272)+COUNTIF($A$601:$A$65536, C272)+COUNTIF($A$372:$A$388, C272)+COUNTIF($A$391:$A$403, C272)+COUNTIF($A$200:$A$229, C272)+COUNTIF($A$405:$A$487, C272)+COUNTIF($A$278:$A$368, C272)+COUNTIF($A$63:$A$105, C272)+COUNTIF($A$107:$A$198, C272)+COUNTIF($A$558:$A$570, C272)+COUNTIF($A$489:$A$556, C272)&gt;1,NOT(ISBLANK(C272)))</formula>
    </cfRule>
  </conditionalFormatting>
  <conditionalFormatting sqref="C510">
    <cfRule type="duplicateValues" dxfId="62" priority="2" stopIfTrue="1"/>
  </conditionalFormatting>
  <conditionalFormatting sqref="C510">
    <cfRule type="duplicateValues" dxfId="61" priority="1" stopIfTrue="1"/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Plan5">
    <tabColor rgb="FF0070C0"/>
  </sheetPr>
  <dimension ref="A1:T111"/>
  <sheetViews>
    <sheetView showGridLines="0" tabSelected="1" zoomScale="85" zoomScaleNormal="85" workbookViewId="0">
      <selection activeCell="C19" sqref="C19"/>
    </sheetView>
  </sheetViews>
  <sheetFormatPr defaultColWidth="8.85546875" defaultRowHeight="15"/>
  <cols>
    <col min="1" max="1" width="10.42578125" customWidth="1"/>
    <col min="2" max="2" width="29" customWidth="1"/>
    <col min="3" max="3" width="32.42578125" customWidth="1"/>
    <col min="4" max="4" width="51" bestFit="1" customWidth="1"/>
    <col min="5" max="5" width="17" customWidth="1"/>
    <col min="6" max="6" width="65.42578125" customWidth="1"/>
    <col min="7" max="7" width="36.42578125" customWidth="1"/>
    <col min="21" max="21" width="9.140625" customWidth="1"/>
    <col min="22" max="1268" width="9.140625"/>
  </cols>
  <sheetData>
    <row r="1" spans="1:8" ht="45" customHeight="1">
      <c r="A1" s="193" t="s">
        <v>216</v>
      </c>
      <c r="B1" s="193"/>
      <c r="C1" s="193"/>
      <c r="D1" s="193"/>
      <c r="E1" s="193"/>
      <c r="F1" s="193"/>
    </row>
    <row r="2" spans="1:8" ht="20.25" customHeight="1">
      <c r="A2" s="194" t="s">
        <v>73</v>
      </c>
      <c r="B2" s="194" t="s">
        <v>74</v>
      </c>
      <c r="C2" s="194" t="s">
        <v>75</v>
      </c>
      <c r="D2" s="194" t="s">
        <v>76</v>
      </c>
      <c r="E2" s="194" t="s">
        <v>72</v>
      </c>
      <c r="F2" s="194" t="s">
        <v>77</v>
      </c>
    </row>
    <row r="3" spans="1:8" ht="19.899999999999999" customHeight="1">
      <c r="A3" s="195"/>
      <c r="B3" s="195"/>
      <c r="C3" s="195"/>
      <c r="D3" s="195"/>
      <c r="E3" s="195"/>
      <c r="F3" s="195"/>
    </row>
    <row r="4" spans="1:8" ht="19.5" customHeight="1">
      <c r="A4" s="187">
        <v>102</v>
      </c>
      <c r="B4" s="181" t="s">
        <v>1</v>
      </c>
      <c r="C4" s="190" t="s">
        <v>37</v>
      </c>
      <c r="D4" s="68" t="s">
        <v>195</v>
      </c>
      <c r="E4" s="66">
        <v>7371411</v>
      </c>
      <c r="F4" s="68" t="s">
        <v>145</v>
      </c>
      <c r="G4" s="25"/>
      <c r="H4" s="25"/>
    </row>
    <row r="5" spans="1:8" ht="19.5" customHeight="1">
      <c r="A5" s="187"/>
      <c r="B5" s="181"/>
      <c r="C5" s="190"/>
      <c r="D5" s="68" t="s">
        <v>404</v>
      </c>
      <c r="E5" s="66">
        <v>9301038</v>
      </c>
      <c r="F5" s="68" t="s">
        <v>241</v>
      </c>
      <c r="G5" s="25"/>
      <c r="H5" s="25"/>
    </row>
    <row r="6" spans="1:8" ht="19.5" customHeight="1">
      <c r="A6" s="187"/>
      <c r="B6" s="181"/>
      <c r="C6" s="190"/>
      <c r="D6" s="68" t="s">
        <v>196</v>
      </c>
      <c r="E6" s="66">
        <v>8436843</v>
      </c>
      <c r="F6" s="68" t="s">
        <v>181</v>
      </c>
      <c r="G6" s="25"/>
      <c r="H6" s="25"/>
    </row>
    <row r="7" spans="1:8" ht="19.5" customHeight="1">
      <c r="A7" s="187"/>
      <c r="B7" s="181"/>
      <c r="C7" s="190"/>
      <c r="D7" s="68" t="s">
        <v>426</v>
      </c>
      <c r="E7" s="66">
        <v>8960836</v>
      </c>
      <c r="F7" s="68" t="s">
        <v>241</v>
      </c>
      <c r="G7" s="25"/>
      <c r="H7" s="25"/>
    </row>
    <row r="8" spans="1:8" ht="19.5" customHeight="1">
      <c r="A8" s="187"/>
      <c r="B8" s="181"/>
      <c r="C8" s="190"/>
      <c r="D8" s="68" t="s">
        <v>545</v>
      </c>
      <c r="E8" s="66">
        <v>9376194</v>
      </c>
      <c r="F8" s="68" t="s">
        <v>241</v>
      </c>
      <c r="G8" s="25"/>
      <c r="H8" s="25"/>
    </row>
    <row r="9" spans="1:8" ht="19.5" customHeight="1">
      <c r="A9" s="187"/>
      <c r="B9" s="181"/>
      <c r="C9" s="190"/>
      <c r="D9" s="68" t="s">
        <v>78</v>
      </c>
      <c r="E9" s="66">
        <v>5639557</v>
      </c>
      <c r="F9" s="68" t="s">
        <v>226</v>
      </c>
      <c r="G9" s="25"/>
      <c r="H9" s="25"/>
    </row>
    <row r="10" spans="1:8" ht="19.5" customHeight="1">
      <c r="A10" s="187"/>
      <c r="B10" s="181"/>
      <c r="C10" s="190"/>
      <c r="D10" s="68" t="s">
        <v>355</v>
      </c>
      <c r="E10" s="66">
        <v>6237622</v>
      </c>
      <c r="F10" s="68" t="s">
        <v>389</v>
      </c>
      <c r="G10" s="25"/>
      <c r="H10" s="25"/>
    </row>
    <row r="11" spans="1:8" ht="19.5" customHeight="1">
      <c r="A11" s="187"/>
      <c r="B11" s="181"/>
      <c r="C11" s="190"/>
      <c r="D11" s="68" t="s">
        <v>180</v>
      </c>
      <c r="E11" s="66">
        <v>6429815</v>
      </c>
      <c r="F11" s="68" t="s">
        <v>308</v>
      </c>
      <c r="G11" s="25"/>
      <c r="H11" s="25"/>
    </row>
    <row r="12" spans="1:8" ht="19.5" customHeight="1">
      <c r="A12" s="187"/>
      <c r="B12" s="181"/>
      <c r="C12" s="190"/>
      <c r="D12" s="68" t="s">
        <v>79</v>
      </c>
      <c r="E12" s="66">
        <v>5938911</v>
      </c>
      <c r="F12" s="68" t="s">
        <v>137</v>
      </c>
      <c r="G12" s="25"/>
      <c r="H12" s="25"/>
    </row>
    <row r="13" spans="1:8" ht="19.5" customHeight="1">
      <c r="A13" s="187"/>
      <c r="B13" s="181"/>
      <c r="C13" s="190"/>
      <c r="D13" s="68" t="s">
        <v>80</v>
      </c>
      <c r="E13" s="66">
        <v>6582672</v>
      </c>
      <c r="F13" s="68" t="s">
        <v>389</v>
      </c>
      <c r="G13" s="25"/>
      <c r="H13" s="25"/>
    </row>
    <row r="14" spans="1:8" ht="19.5" customHeight="1">
      <c r="A14" s="187"/>
      <c r="B14" s="181"/>
      <c r="C14" s="190"/>
      <c r="D14" s="68" t="s">
        <v>253</v>
      </c>
      <c r="E14" s="66">
        <v>8829861</v>
      </c>
      <c r="F14" s="68" t="s">
        <v>276</v>
      </c>
      <c r="G14" s="25"/>
      <c r="H14" s="25"/>
    </row>
    <row r="15" spans="1:8" ht="19.5" customHeight="1">
      <c r="A15" s="187"/>
      <c r="B15" s="181"/>
      <c r="C15" s="190"/>
      <c r="D15" s="68" t="s">
        <v>356</v>
      </c>
      <c r="E15" s="66">
        <v>6494820</v>
      </c>
      <c r="F15" s="68" t="s">
        <v>389</v>
      </c>
      <c r="G15" s="25"/>
      <c r="H15" s="25"/>
    </row>
    <row r="16" spans="1:8" ht="19.5" customHeight="1">
      <c r="A16" s="187"/>
      <c r="B16" s="181"/>
      <c r="C16" s="190"/>
      <c r="D16" s="68" t="s">
        <v>357</v>
      </c>
      <c r="E16" s="66">
        <v>6312152</v>
      </c>
      <c r="F16" s="68" t="s">
        <v>181</v>
      </c>
      <c r="G16" s="25"/>
      <c r="H16" s="25"/>
    </row>
    <row r="17" spans="1:8" ht="19.5" customHeight="1">
      <c r="A17" s="187"/>
      <c r="B17" s="181"/>
      <c r="C17" s="190"/>
      <c r="D17" s="68" t="s">
        <v>703</v>
      </c>
      <c r="E17" s="66">
        <v>7742878</v>
      </c>
      <c r="F17" s="68" t="s">
        <v>145</v>
      </c>
      <c r="G17" s="25"/>
      <c r="H17" s="25"/>
    </row>
    <row r="18" spans="1:8" ht="19.5" customHeight="1">
      <c r="A18" s="185"/>
      <c r="B18" s="185"/>
      <c r="C18" s="185"/>
      <c r="D18" s="185"/>
      <c r="E18" s="185"/>
      <c r="F18" s="22" t="s">
        <v>446</v>
      </c>
      <c r="G18" s="25"/>
      <c r="H18" s="25"/>
    </row>
    <row r="19" spans="1:8" s="37" customFormat="1" ht="33.950000000000003" customHeight="1">
      <c r="A19" s="35"/>
      <c r="B19" s="36"/>
      <c r="C19" s="36"/>
      <c r="D19" s="36"/>
      <c r="E19" s="36"/>
      <c r="F19" s="36"/>
      <c r="G19" s="25"/>
      <c r="H19" s="25"/>
    </row>
    <row r="20" spans="1:8" ht="15.75">
      <c r="A20" s="201">
        <v>103</v>
      </c>
      <c r="B20" s="188" t="s">
        <v>2</v>
      </c>
      <c r="C20" s="202" t="s">
        <v>38</v>
      </c>
      <c r="D20" s="79" t="s">
        <v>405</v>
      </c>
      <c r="E20" s="80">
        <v>6716989</v>
      </c>
      <c r="F20" s="79" t="s">
        <v>240</v>
      </c>
      <c r="G20" s="25"/>
      <c r="H20" s="25"/>
    </row>
    <row r="21" spans="1:8" ht="15.75">
      <c r="A21" s="201"/>
      <c r="B21" s="188"/>
      <c r="C21" s="202"/>
      <c r="D21" s="79" t="s">
        <v>138</v>
      </c>
      <c r="E21" s="80">
        <v>6317235</v>
      </c>
      <c r="F21" s="79" t="s">
        <v>148</v>
      </c>
      <c r="G21" s="25"/>
      <c r="H21" s="25"/>
    </row>
    <row r="22" spans="1:8" ht="15.75">
      <c r="A22" s="201"/>
      <c r="B22" s="188"/>
      <c r="C22" s="202"/>
      <c r="D22" s="79" t="s">
        <v>406</v>
      </c>
      <c r="E22" s="80">
        <v>7612583</v>
      </c>
      <c r="F22" s="79" t="s">
        <v>389</v>
      </c>
      <c r="G22" s="25"/>
      <c r="H22" s="25"/>
    </row>
    <row r="23" spans="1:8" ht="15.75">
      <c r="A23" s="201"/>
      <c r="B23" s="188"/>
      <c r="C23" s="202"/>
      <c r="D23" s="79" t="s">
        <v>82</v>
      </c>
      <c r="E23" s="80">
        <v>7568266</v>
      </c>
      <c r="F23" s="79" t="s">
        <v>145</v>
      </c>
      <c r="G23" s="25"/>
      <c r="H23" s="25"/>
    </row>
    <row r="24" spans="1:8" ht="15.75">
      <c r="A24" s="201"/>
      <c r="B24" s="188"/>
      <c r="C24" s="202"/>
      <c r="D24" s="79" t="s">
        <v>167</v>
      </c>
      <c r="E24" s="80">
        <v>6250416</v>
      </c>
      <c r="F24" s="79" t="s">
        <v>389</v>
      </c>
      <c r="G24" s="25"/>
      <c r="H24" s="25"/>
    </row>
    <row r="25" spans="1:8" ht="15.75">
      <c r="A25" s="201"/>
      <c r="B25" s="188"/>
      <c r="C25" s="202"/>
      <c r="D25" s="79" t="s">
        <v>407</v>
      </c>
      <c r="E25" s="80">
        <v>7614691</v>
      </c>
      <c r="F25" s="79" t="s">
        <v>389</v>
      </c>
      <c r="G25" s="25"/>
      <c r="H25" s="25"/>
    </row>
    <row r="26" spans="1:8" ht="15.75">
      <c r="A26" s="201"/>
      <c r="B26" s="188"/>
      <c r="C26" s="202"/>
      <c r="D26" s="79" t="s">
        <v>168</v>
      </c>
      <c r="E26" s="80">
        <v>6150683</v>
      </c>
      <c r="F26" s="79" t="s">
        <v>151</v>
      </c>
      <c r="G26" s="25"/>
      <c r="H26" s="25"/>
    </row>
    <row r="27" spans="1:8" ht="15.75">
      <c r="A27" s="201"/>
      <c r="B27" s="188"/>
      <c r="C27" s="202"/>
      <c r="D27" s="79" t="s">
        <v>358</v>
      </c>
      <c r="E27" s="80">
        <v>7788347</v>
      </c>
      <c r="F27" s="79" t="s">
        <v>145</v>
      </c>
      <c r="G27" s="25"/>
      <c r="H27" s="25"/>
    </row>
    <row r="28" spans="1:8" ht="15.75">
      <c r="A28" s="201"/>
      <c r="B28" s="188"/>
      <c r="C28" s="202"/>
      <c r="D28" s="79" t="s">
        <v>408</v>
      </c>
      <c r="E28" s="80">
        <v>7617313</v>
      </c>
      <c r="F28" s="79" t="s">
        <v>240</v>
      </c>
      <c r="G28" s="25"/>
      <c r="H28" s="25"/>
    </row>
    <row r="29" spans="1:8" ht="15.75">
      <c r="A29" s="201"/>
      <c r="B29" s="188"/>
      <c r="C29" s="202"/>
      <c r="D29" s="79" t="s">
        <v>359</v>
      </c>
      <c r="E29" s="80">
        <v>6440100</v>
      </c>
      <c r="F29" s="79" t="s">
        <v>389</v>
      </c>
      <c r="G29" s="25"/>
      <c r="H29" s="25"/>
    </row>
    <row r="30" spans="1:8" ht="15.75">
      <c r="A30" s="201"/>
      <c r="B30" s="188"/>
      <c r="C30" s="202"/>
      <c r="D30" s="79" t="s">
        <v>889</v>
      </c>
      <c r="E30" s="80">
        <v>9521631</v>
      </c>
      <c r="F30" s="79" t="s">
        <v>276</v>
      </c>
      <c r="G30" s="25"/>
      <c r="H30" s="25"/>
    </row>
    <row r="31" spans="1:8" ht="15.75">
      <c r="A31" s="201"/>
      <c r="B31" s="188"/>
      <c r="C31" s="202"/>
      <c r="D31" s="79" t="s">
        <v>360</v>
      </c>
      <c r="E31" s="80">
        <v>5942535</v>
      </c>
      <c r="F31" s="79" t="s">
        <v>137</v>
      </c>
      <c r="G31" s="25"/>
      <c r="H31" s="25"/>
    </row>
    <row r="32" spans="1:8" ht="15.75">
      <c r="A32" s="201"/>
      <c r="B32" s="188"/>
      <c r="C32" s="202"/>
      <c r="D32" s="79" t="s">
        <v>81</v>
      </c>
      <c r="E32" s="80">
        <v>6548121</v>
      </c>
      <c r="F32" s="79" t="s">
        <v>192</v>
      </c>
      <c r="G32" s="25"/>
      <c r="H32" s="25"/>
    </row>
    <row r="33" spans="1:20" ht="15.75">
      <c r="A33" s="201"/>
      <c r="B33" s="188"/>
      <c r="C33" s="202"/>
      <c r="D33" s="79" t="s">
        <v>409</v>
      </c>
      <c r="E33" s="80">
        <v>8437521</v>
      </c>
      <c r="F33" s="79" t="s">
        <v>308</v>
      </c>
      <c r="G33" s="25"/>
      <c r="H33" s="25"/>
    </row>
    <row r="34" spans="1:20" ht="15.75">
      <c r="A34" s="183"/>
      <c r="B34" s="184"/>
      <c r="C34" s="184"/>
      <c r="D34" s="185"/>
      <c r="E34" s="186"/>
      <c r="F34" s="59" t="s">
        <v>446</v>
      </c>
      <c r="G34" s="25"/>
      <c r="H34" s="25"/>
    </row>
    <row r="35" spans="1:20" s="113" customFormat="1" ht="33.950000000000003" customHeight="1">
      <c r="A35" s="35"/>
      <c r="B35" s="36"/>
      <c r="C35" s="36"/>
      <c r="D35" s="36"/>
      <c r="E35" s="36"/>
      <c r="F35" s="36"/>
      <c r="G35" s="25"/>
      <c r="H35" s="25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</row>
    <row r="36" spans="1:20" ht="15.75">
      <c r="A36" s="200">
        <v>111</v>
      </c>
      <c r="B36" s="205" t="s">
        <v>4</v>
      </c>
      <c r="C36" s="203" t="s">
        <v>42</v>
      </c>
      <c r="D36" s="68" t="s">
        <v>421</v>
      </c>
      <c r="E36" s="66">
        <v>9314644</v>
      </c>
      <c r="F36" s="68" t="s">
        <v>181</v>
      </c>
      <c r="G36" s="25"/>
      <c r="H36" s="25"/>
    </row>
    <row r="37" spans="1:20" ht="15.75">
      <c r="A37" s="201"/>
      <c r="B37" s="206"/>
      <c r="C37" s="204"/>
      <c r="D37" s="68" t="s">
        <v>361</v>
      </c>
      <c r="E37" s="66">
        <v>8878668</v>
      </c>
      <c r="F37" s="68" t="s">
        <v>276</v>
      </c>
      <c r="G37" s="25"/>
      <c r="H37" s="25"/>
    </row>
    <row r="38" spans="1:20" ht="15.75">
      <c r="A38" s="201"/>
      <c r="B38" s="206"/>
      <c r="C38" s="204"/>
      <c r="D38" s="68" t="s">
        <v>557</v>
      </c>
      <c r="E38" s="66">
        <v>9494006</v>
      </c>
      <c r="F38" s="68" t="s">
        <v>181</v>
      </c>
      <c r="G38" s="25"/>
      <c r="H38" s="25"/>
    </row>
    <row r="39" spans="1:20" ht="15.75">
      <c r="A39" s="201"/>
      <c r="B39" s="206"/>
      <c r="C39" s="204"/>
      <c r="D39" s="68" t="s">
        <v>427</v>
      </c>
      <c r="E39" s="66">
        <v>9307036</v>
      </c>
      <c r="F39" s="68" t="s">
        <v>241</v>
      </c>
      <c r="G39" s="25"/>
      <c r="H39" s="25"/>
    </row>
    <row r="40" spans="1:20" ht="15.75">
      <c r="A40" s="201"/>
      <c r="B40" s="206"/>
      <c r="C40" s="204"/>
      <c r="D40" s="68" t="s">
        <v>362</v>
      </c>
      <c r="E40" s="66">
        <v>7568690</v>
      </c>
      <c r="F40" s="68" t="s">
        <v>145</v>
      </c>
      <c r="G40" s="25"/>
      <c r="H40" s="25"/>
    </row>
    <row r="41" spans="1:20" ht="15.75">
      <c r="A41" s="201"/>
      <c r="B41" s="206"/>
      <c r="C41" s="204"/>
      <c r="D41" s="68" t="s">
        <v>256</v>
      </c>
      <c r="E41" s="66">
        <v>7557361</v>
      </c>
      <c r="F41" s="68" t="s">
        <v>145</v>
      </c>
      <c r="G41" s="25"/>
      <c r="H41" s="25"/>
    </row>
    <row r="42" spans="1:20" ht="15.75">
      <c r="A42" s="183"/>
      <c r="B42" s="184"/>
      <c r="C42" s="184"/>
      <c r="D42" s="185"/>
      <c r="E42" s="186"/>
      <c r="F42" s="59" t="s">
        <v>348</v>
      </c>
      <c r="G42" s="25"/>
      <c r="H42" s="25"/>
    </row>
    <row r="43" spans="1:20" s="114" customFormat="1" ht="33.950000000000003" customHeight="1">
      <c r="A43" s="35"/>
      <c r="B43" s="36"/>
      <c r="C43" s="36"/>
      <c r="D43" s="36"/>
      <c r="E43" s="36"/>
      <c r="F43" s="36"/>
      <c r="G43" s="25"/>
      <c r="H43" s="25"/>
      <c r="I43" s="36"/>
      <c r="J43" s="36"/>
      <c r="K43" s="37"/>
      <c r="L43" s="37"/>
      <c r="M43" s="37"/>
      <c r="N43" s="37"/>
      <c r="O43" s="37"/>
      <c r="P43" s="37"/>
      <c r="Q43" s="37"/>
      <c r="R43" s="37"/>
      <c r="S43" s="37"/>
      <c r="T43" s="37"/>
    </row>
    <row r="44" spans="1:20" ht="15.75">
      <c r="A44" s="173">
        <v>121</v>
      </c>
      <c r="B44" s="170" t="s">
        <v>10</v>
      </c>
      <c r="C44" s="202" t="s">
        <v>50</v>
      </c>
      <c r="D44" s="79" t="s">
        <v>410</v>
      </c>
      <c r="E44" s="80">
        <v>8075034</v>
      </c>
      <c r="F44" s="79" t="s">
        <v>308</v>
      </c>
      <c r="G44" s="25"/>
      <c r="H44" s="25"/>
    </row>
    <row r="45" spans="1:20" ht="15.75">
      <c r="A45" s="174"/>
      <c r="B45" s="171"/>
      <c r="C45" s="202"/>
      <c r="D45" s="79" t="s">
        <v>231</v>
      </c>
      <c r="E45" s="80">
        <v>7079494</v>
      </c>
      <c r="F45" s="79" t="s">
        <v>276</v>
      </c>
      <c r="G45" s="25"/>
      <c r="H45" s="25"/>
    </row>
    <row r="46" spans="1:20" ht="15.75">
      <c r="A46" s="174"/>
      <c r="B46" s="171"/>
      <c r="C46" s="202"/>
      <c r="D46" s="79" t="s">
        <v>243</v>
      </c>
      <c r="E46" s="80">
        <v>7705379</v>
      </c>
      <c r="F46" s="79" t="s">
        <v>145</v>
      </c>
      <c r="G46" s="25"/>
      <c r="H46" s="25"/>
    </row>
    <row r="47" spans="1:20" ht="15.75">
      <c r="A47" s="175"/>
      <c r="B47" s="172"/>
      <c r="C47" s="202"/>
      <c r="D47" s="79" t="s">
        <v>363</v>
      </c>
      <c r="E47" s="80">
        <v>9179259</v>
      </c>
      <c r="F47" s="79" t="s">
        <v>241</v>
      </c>
      <c r="G47" s="25"/>
      <c r="H47" s="25"/>
    </row>
    <row r="48" spans="1:20" ht="15.75">
      <c r="A48" s="183"/>
      <c r="B48" s="184"/>
      <c r="C48" s="184"/>
      <c r="D48" s="184"/>
      <c r="E48" s="191"/>
      <c r="F48" s="60" t="s">
        <v>311</v>
      </c>
      <c r="G48" s="25"/>
      <c r="H48" s="25"/>
    </row>
    <row r="49" spans="1:20" ht="15.75">
      <c r="A49" s="52"/>
      <c r="B49" s="10"/>
      <c r="C49" s="10"/>
      <c r="D49" s="10"/>
      <c r="E49" s="10"/>
      <c r="F49" s="61"/>
      <c r="G49" s="25"/>
      <c r="H49" s="25"/>
    </row>
    <row r="50" spans="1:20" s="114" customFormat="1" ht="15.75" customHeight="1">
      <c r="A50" s="35"/>
      <c r="B50" s="36"/>
      <c r="C50" s="36"/>
      <c r="D50" s="36"/>
      <c r="E50" s="36"/>
      <c r="F50" s="36"/>
      <c r="G50" s="25"/>
      <c r="H50" s="25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</row>
    <row r="51" spans="1:20" ht="15.75">
      <c r="A51" s="200">
        <v>131</v>
      </c>
      <c r="B51" s="198" t="s">
        <v>11</v>
      </c>
      <c r="C51" s="196" t="s">
        <v>51</v>
      </c>
      <c r="D51" s="68" t="s">
        <v>365</v>
      </c>
      <c r="E51" s="66">
        <v>9201301</v>
      </c>
      <c r="F51" s="68" t="s">
        <v>241</v>
      </c>
      <c r="G51" s="25"/>
      <c r="H51" s="25"/>
    </row>
    <row r="52" spans="1:20" ht="15.75">
      <c r="A52" s="201"/>
      <c r="B52" s="199"/>
      <c r="C52" s="197"/>
      <c r="D52" s="68" t="s">
        <v>111</v>
      </c>
      <c r="E52" s="66">
        <v>7568673</v>
      </c>
      <c r="F52" s="68" t="s">
        <v>145</v>
      </c>
      <c r="G52" s="25"/>
      <c r="H52" s="25"/>
    </row>
    <row r="53" spans="1:20" ht="15.75">
      <c r="A53" s="81"/>
      <c r="B53" s="134"/>
      <c r="C53" s="135"/>
      <c r="D53" s="68" t="s">
        <v>364</v>
      </c>
      <c r="E53" s="66">
        <v>5876711</v>
      </c>
      <c r="F53" s="68" t="s">
        <v>242</v>
      </c>
      <c r="G53" s="25"/>
      <c r="H53" s="25"/>
    </row>
    <row r="54" spans="1:20" ht="15.75">
      <c r="A54" s="81"/>
      <c r="B54" s="134"/>
      <c r="C54" s="135"/>
      <c r="D54" s="68" t="s">
        <v>894</v>
      </c>
      <c r="E54" s="66">
        <v>8878391</v>
      </c>
      <c r="F54" s="68" t="s">
        <v>276</v>
      </c>
      <c r="G54" s="25"/>
      <c r="H54" s="25"/>
    </row>
    <row r="55" spans="1:20" ht="15.75">
      <c r="A55" s="81"/>
      <c r="B55" s="134"/>
      <c r="C55" s="135"/>
      <c r="D55" s="68" t="s">
        <v>194</v>
      </c>
      <c r="E55" s="66">
        <v>7434600</v>
      </c>
      <c r="F55" s="68" t="s">
        <v>145</v>
      </c>
      <c r="G55" s="25"/>
      <c r="H55" s="25"/>
    </row>
    <row r="56" spans="1:20" ht="15.75">
      <c r="A56" s="183"/>
      <c r="B56" s="184"/>
      <c r="C56" s="184"/>
      <c r="D56" s="185"/>
      <c r="E56" s="186"/>
      <c r="F56" s="59" t="s">
        <v>305</v>
      </c>
      <c r="G56" s="25"/>
      <c r="H56" s="25"/>
    </row>
    <row r="57" spans="1:20" s="114" customFormat="1" ht="33.950000000000003" customHeight="1">
      <c r="A57" s="35"/>
      <c r="B57" s="36"/>
      <c r="C57" s="36"/>
      <c r="D57" s="36"/>
      <c r="E57" s="36"/>
      <c r="F57" s="36"/>
      <c r="G57" s="25"/>
      <c r="H57" s="25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</row>
    <row r="58" spans="1:20" ht="15.75">
      <c r="A58" s="187">
        <v>132</v>
      </c>
      <c r="B58" s="188" t="s">
        <v>12</v>
      </c>
      <c r="C58" s="189" t="s">
        <v>52</v>
      </c>
      <c r="D58" s="79" t="s">
        <v>452</v>
      </c>
      <c r="E58" s="80">
        <v>6700691</v>
      </c>
      <c r="F58" s="79" t="s">
        <v>145</v>
      </c>
      <c r="G58" s="25"/>
      <c r="H58" s="25"/>
    </row>
    <row r="59" spans="1:20" ht="15.75">
      <c r="A59" s="187"/>
      <c r="B59" s="188"/>
      <c r="C59" s="189"/>
      <c r="D59" s="79" t="s">
        <v>150</v>
      </c>
      <c r="E59" s="80">
        <v>5624908</v>
      </c>
      <c r="F59" s="79" t="s">
        <v>151</v>
      </c>
      <c r="G59" s="25"/>
      <c r="H59" s="25"/>
    </row>
    <row r="60" spans="1:20" ht="15.75">
      <c r="A60" s="187"/>
      <c r="B60" s="188"/>
      <c r="C60" s="189"/>
      <c r="D60" s="79" t="s">
        <v>197</v>
      </c>
      <c r="E60" s="80">
        <v>5377021</v>
      </c>
      <c r="F60" s="79" t="s">
        <v>181</v>
      </c>
      <c r="G60" s="25"/>
      <c r="H60" s="25"/>
    </row>
    <row r="61" spans="1:20" ht="15.75">
      <c r="A61" s="187"/>
      <c r="B61" s="188"/>
      <c r="C61" s="189"/>
      <c r="D61" s="79" t="s">
        <v>367</v>
      </c>
      <c r="E61" s="80">
        <v>7363893</v>
      </c>
      <c r="F61" s="79" t="s">
        <v>145</v>
      </c>
      <c r="G61" s="25"/>
      <c r="H61" s="25"/>
    </row>
    <row r="62" spans="1:20" ht="15.75">
      <c r="A62" s="187"/>
      <c r="B62" s="188"/>
      <c r="C62" s="189"/>
      <c r="D62" s="79" t="s">
        <v>368</v>
      </c>
      <c r="E62" s="80">
        <v>7558830</v>
      </c>
      <c r="F62" s="79" t="s">
        <v>145</v>
      </c>
      <c r="G62" s="25"/>
      <c r="H62" s="25"/>
    </row>
    <row r="63" spans="1:20" ht="15.75">
      <c r="A63" s="187"/>
      <c r="B63" s="188"/>
      <c r="C63" s="189"/>
      <c r="D63" s="79" t="s">
        <v>178</v>
      </c>
      <c r="E63" s="80">
        <v>7704151</v>
      </c>
      <c r="F63" s="79" t="s">
        <v>145</v>
      </c>
      <c r="G63" s="25"/>
      <c r="H63" s="25"/>
    </row>
    <row r="64" spans="1:20" ht="15.75">
      <c r="A64" s="187"/>
      <c r="B64" s="188"/>
      <c r="C64" s="189"/>
      <c r="D64" s="79" t="s">
        <v>369</v>
      </c>
      <c r="E64" s="80">
        <v>5091225</v>
      </c>
      <c r="F64" s="79" t="s">
        <v>151</v>
      </c>
      <c r="G64" s="25"/>
      <c r="H64" s="25"/>
    </row>
    <row r="65" spans="1:20" ht="15.75">
      <c r="A65" s="187"/>
      <c r="B65" s="188"/>
      <c r="C65" s="189"/>
      <c r="D65" s="79" t="s">
        <v>850</v>
      </c>
      <c r="E65" s="80">
        <v>9493913</v>
      </c>
      <c r="F65" s="79" t="s">
        <v>276</v>
      </c>
      <c r="G65" s="25"/>
      <c r="H65" s="25"/>
    </row>
    <row r="66" spans="1:20" ht="15.75">
      <c r="A66" s="17"/>
      <c r="B66" s="18"/>
      <c r="C66" s="17"/>
      <c r="D66" s="12"/>
      <c r="E66" s="16"/>
      <c r="F66" s="13" t="s">
        <v>316</v>
      </c>
      <c r="G66" s="25"/>
      <c r="H66" s="25"/>
    </row>
    <row r="67" spans="1:20" s="37" customFormat="1" ht="33.950000000000003" customHeight="1">
      <c r="A67" s="35"/>
      <c r="B67" s="36"/>
      <c r="C67" s="36"/>
      <c r="D67" s="36"/>
      <c r="E67" s="36"/>
      <c r="F67" s="36"/>
      <c r="G67" s="25"/>
      <c r="H67" s="25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</row>
    <row r="68" spans="1:20" ht="15.75">
      <c r="A68" s="187">
        <v>133</v>
      </c>
      <c r="B68" s="181" t="s">
        <v>13</v>
      </c>
      <c r="C68" s="182" t="s">
        <v>53</v>
      </c>
      <c r="D68" s="68" t="s">
        <v>882</v>
      </c>
      <c r="E68" s="66">
        <v>9495401</v>
      </c>
      <c r="F68" s="68" t="s">
        <v>276</v>
      </c>
      <c r="G68" s="25"/>
      <c r="H68" s="25"/>
    </row>
    <row r="69" spans="1:20" ht="15.75">
      <c r="A69" s="187"/>
      <c r="B69" s="181"/>
      <c r="C69" s="182"/>
      <c r="D69" s="68" t="s">
        <v>411</v>
      </c>
      <c r="E69" s="66">
        <v>7618700</v>
      </c>
      <c r="F69" s="68" t="s">
        <v>240</v>
      </c>
      <c r="G69" s="25"/>
      <c r="H69" s="25"/>
    </row>
    <row r="70" spans="1:20" ht="15.75">
      <c r="A70" s="187"/>
      <c r="B70" s="181"/>
      <c r="C70" s="182"/>
      <c r="D70" s="68" t="s">
        <v>412</v>
      </c>
      <c r="E70" s="66">
        <v>8075255</v>
      </c>
      <c r="F70" s="68" t="s">
        <v>308</v>
      </c>
      <c r="G70" s="25"/>
      <c r="H70" s="25"/>
    </row>
    <row r="71" spans="1:20" ht="15.75">
      <c r="A71" s="187"/>
      <c r="B71" s="181"/>
      <c r="C71" s="182"/>
      <c r="D71" s="68" t="s">
        <v>118</v>
      </c>
      <c r="E71" s="66">
        <v>5182182</v>
      </c>
      <c r="F71" s="68" t="s">
        <v>389</v>
      </c>
      <c r="G71" s="25"/>
      <c r="H71" s="25"/>
    </row>
    <row r="72" spans="1:20" ht="15.75">
      <c r="A72" s="183"/>
      <c r="B72" s="184"/>
      <c r="C72" s="184"/>
      <c r="D72" s="184"/>
      <c r="E72" s="191"/>
      <c r="F72" s="62" t="s">
        <v>311</v>
      </c>
      <c r="G72" s="25"/>
      <c r="H72" s="25"/>
    </row>
    <row r="73" spans="1:20" s="37" customFormat="1" ht="33.950000000000003" customHeight="1">
      <c r="A73" s="35"/>
      <c r="B73" s="36"/>
      <c r="C73" s="36"/>
      <c r="D73" s="36"/>
      <c r="E73" s="36"/>
      <c r="F73" s="36"/>
      <c r="G73" s="25"/>
      <c r="H73" s="25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</row>
    <row r="74" spans="1:20" ht="15.75" customHeight="1">
      <c r="A74" s="187">
        <v>171</v>
      </c>
      <c r="B74" s="188" t="s">
        <v>16</v>
      </c>
      <c r="C74" s="189" t="s">
        <v>56</v>
      </c>
      <c r="D74" s="79" t="s">
        <v>370</v>
      </c>
      <c r="E74" s="80">
        <v>5043409</v>
      </c>
      <c r="F74" s="79" t="s">
        <v>190</v>
      </c>
      <c r="G74" s="25"/>
      <c r="H74" s="25"/>
    </row>
    <row r="75" spans="1:20" ht="15.75" customHeight="1">
      <c r="A75" s="187"/>
      <c r="B75" s="188"/>
      <c r="C75" s="189"/>
      <c r="D75" s="79" t="s">
        <v>371</v>
      </c>
      <c r="E75" s="80">
        <v>7705549</v>
      </c>
      <c r="F75" s="79" t="s">
        <v>145</v>
      </c>
      <c r="G75" s="25"/>
      <c r="H75" s="25"/>
    </row>
    <row r="76" spans="1:20" ht="15.75" customHeight="1">
      <c r="A76" s="187"/>
      <c r="B76" s="188"/>
      <c r="C76" s="189"/>
      <c r="D76" s="79" t="s">
        <v>413</v>
      </c>
      <c r="E76" s="80">
        <v>8202770</v>
      </c>
      <c r="F76" s="79" t="s">
        <v>242</v>
      </c>
      <c r="G76" s="25"/>
      <c r="H76" s="25"/>
    </row>
    <row r="77" spans="1:20" ht="15.75">
      <c r="A77" s="187"/>
      <c r="B77" s="188"/>
      <c r="C77" s="189"/>
      <c r="D77" s="79" t="s">
        <v>130</v>
      </c>
      <c r="E77" s="80">
        <v>6514065</v>
      </c>
      <c r="F77" s="79" t="s">
        <v>242</v>
      </c>
      <c r="G77" s="25"/>
      <c r="H77" s="25"/>
    </row>
    <row r="78" spans="1:20" ht="15.75">
      <c r="A78" s="187"/>
      <c r="B78" s="188"/>
      <c r="C78" s="189"/>
      <c r="D78" s="79" t="s">
        <v>372</v>
      </c>
      <c r="E78" s="80">
        <v>6495486</v>
      </c>
      <c r="F78" s="79" t="s">
        <v>240</v>
      </c>
      <c r="G78" s="25"/>
      <c r="H78" s="25"/>
    </row>
    <row r="79" spans="1:20" ht="15.75">
      <c r="A79" s="187"/>
      <c r="B79" s="188"/>
      <c r="C79" s="189"/>
      <c r="D79" s="79" t="s">
        <v>132</v>
      </c>
      <c r="E79" s="80">
        <v>8124418</v>
      </c>
      <c r="F79" s="79" t="s">
        <v>143</v>
      </c>
      <c r="G79" s="25"/>
      <c r="H79" s="25"/>
    </row>
    <row r="80" spans="1:20" ht="15.75">
      <c r="A80" s="187"/>
      <c r="B80" s="188"/>
      <c r="C80" s="189"/>
      <c r="D80" s="79" t="s">
        <v>131</v>
      </c>
      <c r="E80" s="80">
        <v>6517005</v>
      </c>
      <c r="F80" s="79" t="s">
        <v>308</v>
      </c>
      <c r="G80" s="25"/>
      <c r="H80" s="25"/>
    </row>
    <row r="81" spans="1:20" ht="15.75">
      <c r="A81" s="187"/>
      <c r="B81" s="188"/>
      <c r="C81" s="189"/>
      <c r="D81" s="79" t="s">
        <v>373</v>
      </c>
      <c r="E81" s="80">
        <v>8439818</v>
      </c>
      <c r="F81" s="79" t="s">
        <v>276</v>
      </c>
      <c r="G81" s="25"/>
      <c r="H81" s="25"/>
    </row>
    <row r="82" spans="1:20" ht="15.75">
      <c r="A82" s="183"/>
      <c r="B82" s="184"/>
      <c r="C82" s="184"/>
      <c r="D82" s="184"/>
      <c r="E82" s="191"/>
      <c r="F82" s="62" t="s">
        <v>316</v>
      </c>
      <c r="G82" s="25"/>
      <c r="H82" s="25"/>
    </row>
    <row r="83" spans="1:20" s="37" customFormat="1" ht="33.950000000000003" customHeight="1">
      <c r="A83" s="35"/>
      <c r="B83" s="36"/>
      <c r="C83" s="36"/>
      <c r="D83" s="36"/>
      <c r="E83" s="36"/>
      <c r="F83" s="36"/>
      <c r="G83" s="25"/>
      <c r="H83" s="25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</row>
    <row r="84" spans="1:20" ht="15.75" customHeight="1">
      <c r="A84" s="192">
        <v>172</v>
      </c>
      <c r="B84" s="181" t="s">
        <v>238</v>
      </c>
      <c r="C84" s="190" t="s">
        <v>57</v>
      </c>
      <c r="D84" s="68" t="s">
        <v>154</v>
      </c>
      <c r="E84" s="66">
        <v>7365110</v>
      </c>
      <c r="F84" s="68" t="s">
        <v>145</v>
      </c>
      <c r="G84" s="25"/>
      <c r="H84" s="25"/>
    </row>
    <row r="85" spans="1:20" ht="15.75">
      <c r="A85" s="192"/>
      <c r="B85" s="181"/>
      <c r="C85" s="190"/>
      <c r="D85" s="68" t="s">
        <v>860</v>
      </c>
      <c r="E85" s="66">
        <v>9520686</v>
      </c>
      <c r="F85" s="68" t="s">
        <v>226</v>
      </c>
      <c r="G85" s="25"/>
      <c r="H85" s="25"/>
    </row>
    <row r="86" spans="1:20" ht="15.75">
      <c r="A86" s="192"/>
      <c r="B86" s="181"/>
      <c r="C86" s="190"/>
      <c r="D86" s="68" t="s">
        <v>200</v>
      </c>
      <c r="E86" s="66">
        <v>5177090</v>
      </c>
      <c r="F86" s="68" t="s">
        <v>242</v>
      </c>
      <c r="G86" s="25"/>
      <c r="H86" s="25"/>
    </row>
    <row r="87" spans="1:20" ht="15.75">
      <c r="A87" s="192"/>
      <c r="B87" s="181"/>
      <c r="C87" s="190"/>
      <c r="D87" s="68" t="s">
        <v>888</v>
      </c>
      <c r="E87" s="66">
        <v>8873216</v>
      </c>
      <c r="F87" s="68" t="s">
        <v>276</v>
      </c>
      <c r="G87" s="25"/>
      <c r="H87" s="25"/>
    </row>
    <row r="88" spans="1:20" ht="15.75">
      <c r="A88" s="192"/>
      <c r="B88" s="181"/>
      <c r="C88" s="190"/>
      <c r="D88" s="68" t="s">
        <v>414</v>
      </c>
      <c r="E88" s="66">
        <v>6545041</v>
      </c>
      <c r="F88" s="68" t="s">
        <v>181</v>
      </c>
      <c r="G88" s="25"/>
      <c r="H88" s="25"/>
    </row>
    <row r="89" spans="1:20" ht="15.75">
      <c r="A89" s="192"/>
      <c r="B89" s="181"/>
      <c r="C89" s="190"/>
      <c r="D89" s="68" t="s">
        <v>450</v>
      </c>
      <c r="E89" s="66">
        <v>8960798</v>
      </c>
      <c r="F89" s="68" t="s">
        <v>241</v>
      </c>
      <c r="G89" s="25"/>
      <c r="H89" s="25"/>
    </row>
    <row r="90" spans="1:20" ht="15.75" customHeight="1">
      <c r="A90" s="192"/>
      <c r="B90" s="181"/>
      <c r="C90" s="190"/>
      <c r="D90" s="68" t="s">
        <v>112</v>
      </c>
      <c r="E90" s="66">
        <v>7568657</v>
      </c>
      <c r="F90" s="68" t="s">
        <v>145</v>
      </c>
      <c r="G90" s="25"/>
      <c r="H90" s="25"/>
    </row>
    <row r="91" spans="1:20" ht="15.75" customHeight="1">
      <c r="A91" s="192"/>
      <c r="B91" s="181"/>
      <c r="C91" s="190"/>
      <c r="D91" s="68" t="s">
        <v>193</v>
      </c>
      <c r="E91" s="66">
        <v>7415958</v>
      </c>
      <c r="F91" s="68" t="s">
        <v>242</v>
      </c>
      <c r="G91" s="25"/>
      <c r="H91" s="25"/>
    </row>
    <row r="92" spans="1:20" ht="15.75" customHeight="1">
      <c r="A92" s="176"/>
      <c r="B92" s="177"/>
      <c r="C92" s="177"/>
      <c r="D92" s="177"/>
      <c r="E92" s="178"/>
      <c r="F92" s="60" t="s">
        <v>316</v>
      </c>
      <c r="G92" s="25"/>
      <c r="H92" s="25"/>
    </row>
    <row r="93" spans="1:20" s="39" customFormat="1" ht="33.950000000000003" customHeight="1">
      <c r="A93" s="4"/>
      <c r="B93" s="5"/>
      <c r="C93" s="5"/>
      <c r="D93" s="5"/>
      <c r="E93" s="5"/>
      <c r="F93" s="5"/>
      <c r="G93" s="25"/>
      <c r="H93" s="2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</row>
    <row r="94" spans="1:20" s="9" customFormat="1" ht="15.75">
      <c r="A94" s="158"/>
      <c r="B94" s="161" t="s">
        <v>25</v>
      </c>
      <c r="C94" s="164" t="s">
        <v>68</v>
      </c>
      <c r="D94" s="79" t="s">
        <v>374</v>
      </c>
      <c r="E94" s="80">
        <v>9128913</v>
      </c>
      <c r="F94" s="79" t="s">
        <v>241</v>
      </c>
      <c r="G94" s="25"/>
      <c r="H94" s="25"/>
      <c r="I94"/>
    </row>
    <row r="95" spans="1:20" s="9" customFormat="1" ht="15.75">
      <c r="A95" s="159"/>
      <c r="B95" s="162"/>
      <c r="C95" s="165"/>
      <c r="D95" s="79" t="s">
        <v>865</v>
      </c>
      <c r="E95" s="80">
        <v>9503242</v>
      </c>
      <c r="F95" s="79" t="s">
        <v>276</v>
      </c>
      <c r="G95" s="25"/>
      <c r="H95" s="25"/>
    </row>
    <row r="96" spans="1:20" ht="17.25" customHeight="1">
      <c r="A96" s="167"/>
      <c r="B96" s="168"/>
      <c r="C96" s="168"/>
      <c r="D96" s="168"/>
      <c r="E96" s="169"/>
      <c r="F96" s="13" t="s">
        <v>366</v>
      </c>
      <c r="G96" s="25"/>
      <c r="H96" s="25"/>
    </row>
    <row r="97" spans="1:20" s="115" customFormat="1" ht="33.950000000000003" customHeight="1">
      <c r="A97" s="112"/>
      <c r="B97" s="1"/>
      <c r="C97" s="1"/>
      <c r="D97" s="1"/>
      <c r="E97" s="1"/>
      <c r="F97" s="1"/>
      <c r="G97" s="25"/>
      <c r="H97" s="25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5.75">
      <c r="A98" s="180"/>
      <c r="B98" s="181" t="s">
        <v>28</v>
      </c>
      <c r="C98" s="182" t="s">
        <v>71</v>
      </c>
      <c r="D98" s="68" t="s">
        <v>424</v>
      </c>
      <c r="E98" s="66">
        <v>9306765</v>
      </c>
      <c r="F98" s="68" t="s">
        <v>241</v>
      </c>
      <c r="G98" s="25"/>
      <c r="H98" s="25"/>
    </row>
    <row r="99" spans="1:20" ht="15.75">
      <c r="A99" s="180"/>
      <c r="B99" s="181"/>
      <c r="C99" s="182"/>
      <c r="D99" s="68" t="s">
        <v>376</v>
      </c>
      <c r="E99" s="66">
        <v>8595780</v>
      </c>
      <c r="F99" s="68" t="s">
        <v>276</v>
      </c>
      <c r="G99" s="25"/>
      <c r="H99" s="25"/>
    </row>
    <row r="100" spans="1:20" ht="15.75">
      <c r="A100" s="180"/>
      <c r="B100" s="181"/>
      <c r="C100" s="182"/>
      <c r="D100" s="68" t="s">
        <v>267</v>
      </c>
      <c r="E100" s="66">
        <v>8890188</v>
      </c>
      <c r="F100" s="68" t="s">
        <v>226</v>
      </c>
      <c r="G100" s="25"/>
      <c r="H100" s="25"/>
    </row>
    <row r="101" spans="1:20" ht="15.75">
      <c r="A101" s="180"/>
      <c r="B101" s="181"/>
      <c r="C101" s="182"/>
      <c r="D101" s="68" t="s">
        <v>415</v>
      </c>
      <c r="E101" s="66">
        <v>7613652</v>
      </c>
      <c r="F101" s="68" t="s">
        <v>308</v>
      </c>
      <c r="G101" s="25"/>
      <c r="H101" s="25"/>
    </row>
    <row r="102" spans="1:20" ht="15.75">
      <c r="A102" s="180"/>
      <c r="B102" s="181"/>
      <c r="C102" s="182"/>
      <c r="D102" s="68" t="s">
        <v>268</v>
      </c>
      <c r="E102" s="66">
        <v>8890226</v>
      </c>
      <c r="F102" s="68" t="s">
        <v>181</v>
      </c>
      <c r="G102" s="25"/>
      <c r="H102" s="25"/>
    </row>
    <row r="103" spans="1:20" ht="15.75">
      <c r="A103" s="180"/>
      <c r="B103" s="181"/>
      <c r="C103" s="182"/>
      <c r="D103" s="68" t="s">
        <v>377</v>
      </c>
      <c r="E103" s="66">
        <v>7415206</v>
      </c>
      <c r="F103" s="68" t="s">
        <v>242</v>
      </c>
      <c r="G103" s="25"/>
      <c r="H103" s="25"/>
    </row>
    <row r="104" spans="1:20" ht="15.75">
      <c r="A104" s="180"/>
      <c r="B104" s="181"/>
      <c r="C104" s="182"/>
      <c r="D104" s="68" t="s">
        <v>416</v>
      </c>
      <c r="E104" s="66">
        <v>7622040</v>
      </c>
      <c r="F104" s="68" t="s">
        <v>242</v>
      </c>
      <c r="G104" s="25"/>
      <c r="H104" s="25"/>
    </row>
    <row r="105" spans="1:20" ht="15.75">
      <c r="A105" s="179"/>
      <c r="B105" s="179"/>
      <c r="D105" s="1"/>
      <c r="E105" s="1"/>
      <c r="F105" s="60" t="s">
        <v>321</v>
      </c>
      <c r="G105" s="25"/>
      <c r="H105" s="25"/>
    </row>
    <row r="106" spans="1:20">
      <c r="B106" s="2"/>
      <c r="C106" s="2"/>
      <c r="G106" s="25"/>
      <c r="H106" s="25"/>
    </row>
    <row r="107" spans="1:20">
      <c r="G107" s="25"/>
      <c r="H107" s="25"/>
    </row>
    <row r="108" spans="1:20" ht="15.75">
      <c r="A108" s="158"/>
      <c r="B108" s="161"/>
      <c r="C108" s="164" t="s">
        <v>378</v>
      </c>
      <c r="D108" s="68" t="s">
        <v>626</v>
      </c>
      <c r="E108" s="66">
        <v>9476857</v>
      </c>
      <c r="F108" s="68" t="s">
        <v>181</v>
      </c>
      <c r="G108" s="25"/>
      <c r="H108" s="25"/>
    </row>
    <row r="109" spans="1:20" ht="15.75">
      <c r="A109" s="159"/>
      <c r="B109" s="162"/>
      <c r="C109" s="165"/>
      <c r="D109" s="68" t="s">
        <v>379</v>
      </c>
      <c r="E109" s="66">
        <v>8229490</v>
      </c>
      <c r="F109" s="68" t="s">
        <v>276</v>
      </c>
      <c r="G109" s="25"/>
      <c r="H109" s="25"/>
    </row>
    <row r="110" spans="1:20" ht="15.75">
      <c r="A110" s="160"/>
      <c r="B110" s="163"/>
      <c r="C110" s="166"/>
      <c r="D110" s="68" t="s">
        <v>444</v>
      </c>
      <c r="E110" s="66">
        <v>9307371</v>
      </c>
      <c r="F110" s="68" t="s">
        <v>241</v>
      </c>
      <c r="G110" s="25"/>
      <c r="H110" s="25"/>
    </row>
    <row r="111" spans="1:20" ht="15" customHeight="1">
      <c r="A111" s="167"/>
      <c r="B111" s="168"/>
      <c r="C111" s="168"/>
      <c r="D111" s="168"/>
      <c r="E111" s="169"/>
      <c r="F111" s="60" t="s">
        <v>304</v>
      </c>
      <c r="G111" s="25"/>
    </row>
  </sheetData>
  <mergeCells count="54">
    <mergeCell ref="C51:C52"/>
    <mergeCell ref="B51:B52"/>
    <mergeCell ref="A51:A52"/>
    <mergeCell ref="B20:B33"/>
    <mergeCell ref="C20:C33"/>
    <mergeCell ref="A34:E34"/>
    <mergeCell ref="A20:A33"/>
    <mergeCell ref="A42:E42"/>
    <mergeCell ref="A48:E48"/>
    <mergeCell ref="C36:C41"/>
    <mergeCell ref="B36:B41"/>
    <mergeCell ref="A36:A41"/>
    <mergeCell ref="C44:C47"/>
    <mergeCell ref="A1:F1"/>
    <mergeCell ref="A18:E18"/>
    <mergeCell ref="A2:A3"/>
    <mergeCell ref="B2:B3"/>
    <mergeCell ref="C2:C3"/>
    <mergeCell ref="D2:D3"/>
    <mergeCell ref="E2:E3"/>
    <mergeCell ref="F2:F3"/>
    <mergeCell ref="C4:C17"/>
    <mergeCell ref="B4:B17"/>
    <mergeCell ref="A4:A17"/>
    <mergeCell ref="B84:B91"/>
    <mergeCell ref="C84:C91"/>
    <mergeCell ref="A72:E72"/>
    <mergeCell ref="A82:E82"/>
    <mergeCell ref="A74:A81"/>
    <mergeCell ref="B74:B81"/>
    <mergeCell ref="C74:C81"/>
    <mergeCell ref="A84:A91"/>
    <mergeCell ref="A58:A65"/>
    <mergeCell ref="B58:B65"/>
    <mergeCell ref="C58:C65"/>
    <mergeCell ref="A68:A71"/>
    <mergeCell ref="B68:B71"/>
    <mergeCell ref="C68:C71"/>
    <mergeCell ref="A108:A110"/>
    <mergeCell ref="B108:B110"/>
    <mergeCell ref="C108:C110"/>
    <mergeCell ref="A111:E111"/>
    <mergeCell ref="B44:B47"/>
    <mergeCell ref="A44:A47"/>
    <mergeCell ref="B94:B95"/>
    <mergeCell ref="C94:C95"/>
    <mergeCell ref="A94:A95"/>
    <mergeCell ref="A92:E92"/>
    <mergeCell ref="A105:B105"/>
    <mergeCell ref="A96:E96"/>
    <mergeCell ref="A98:A104"/>
    <mergeCell ref="B98:B104"/>
    <mergeCell ref="C98:C104"/>
    <mergeCell ref="A56:E56"/>
  </mergeCells>
  <conditionalFormatting sqref="E20:E32">
    <cfRule type="duplicateValues" dxfId="60" priority="85" stopIfTrue="1"/>
  </conditionalFormatting>
  <conditionalFormatting sqref="E36:E41">
    <cfRule type="duplicateValues" dxfId="59" priority="86" stopIfTrue="1"/>
  </conditionalFormatting>
  <conditionalFormatting sqref="E47">
    <cfRule type="duplicateValues" dxfId="58" priority="11" stopIfTrue="1"/>
  </conditionalFormatting>
  <conditionalFormatting sqref="E51:E55">
    <cfRule type="duplicateValues" dxfId="57" priority="128" stopIfTrue="1"/>
  </conditionalFormatting>
  <conditionalFormatting sqref="E58:E65">
    <cfRule type="duplicateValues" dxfId="56" priority="9" stopIfTrue="1"/>
  </conditionalFormatting>
  <conditionalFormatting sqref="E68:E70">
    <cfRule type="duplicateValues" dxfId="55" priority="129" stopIfTrue="1"/>
  </conditionalFormatting>
  <conditionalFormatting sqref="E71">
    <cfRule type="duplicateValues" dxfId="54" priority="21" stopIfTrue="1"/>
    <cfRule type="duplicateValues" dxfId="53" priority="22" stopIfTrue="1"/>
  </conditionalFormatting>
  <conditionalFormatting sqref="E84:E91">
    <cfRule type="duplicateValues" dxfId="52" priority="130" stopIfTrue="1"/>
  </conditionalFormatting>
  <conditionalFormatting sqref="E94:E95">
    <cfRule type="duplicateValues" dxfId="51" priority="72" stopIfTrue="1"/>
  </conditionalFormatting>
  <conditionalFormatting sqref="E98:E104">
    <cfRule type="duplicateValues" dxfId="50" priority="3" stopIfTrue="1"/>
  </conditionalFormatting>
  <conditionalFormatting sqref="E108:E110">
    <cfRule type="duplicateValues" dxfId="49" priority="1" stopIfTrue="1"/>
  </conditionalFormatting>
  <conditionalFormatting sqref="E4:E17">
    <cfRule type="duplicateValues" dxfId="48" priority="270" stopIfTrue="1"/>
  </conditionalFormatting>
  <conditionalFormatting sqref="E74:E81">
    <cfRule type="duplicateValues" dxfId="47" priority="271" stopIfTrue="1"/>
  </conditionalFormatting>
  <printOptions horizontalCentered="1"/>
  <pageMargins left="0.51181102362204722" right="0.51181102362204722" top="0.78740157480314965" bottom="0.78740157480314965" header="0.31496062992125984" footer="0.31496062992125984"/>
  <pageSetup paperSize="9" scale="6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Plan4">
    <tabColor rgb="FF92D050"/>
    <pageSetUpPr fitToPage="1"/>
  </sheetPr>
  <dimension ref="A1:I97"/>
  <sheetViews>
    <sheetView showGridLines="0" zoomScale="90" zoomScaleNormal="90" workbookViewId="0">
      <selection activeCell="C4" sqref="C4:C10"/>
    </sheetView>
  </sheetViews>
  <sheetFormatPr defaultColWidth="8.85546875" defaultRowHeight="15"/>
  <cols>
    <col min="1" max="1" width="9.42578125" customWidth="1"/>
    <col min="2" max="2" width="29" customWidth="1"/>
    <col min="3" max="3" width="32.42578125" customWidth="1"/>
    <col min="4" max="4" width="46.7109375" customWidth="1"/>
    <col min="5" max="5" width="15.85546875" customWidth="1"/>
    <col min="6" max="6" width="63.140625" customWidth="1"/>
    <col min="7" max="7" width="10.5703125" customWidth="1"/>
    <col min="8" max="8" width="8.85546875" style="25"/>
  </cols>
  <sheetData>
    <row r="1" spans="1:7" ht="45" customHeight="1">
      <c r="A1" s="207" t="s">
        <v>217</v>
      </c>
      <c r="B1" s="207"/>
      <c r="C1" s="207"/>
      <c r="D1" s="207"/>
      <c r="E1" s="207"/>
      <c r="F1" s="207"/>
    </row>
    <row r="2" spans="1:7" ht="21.75" customHeight="1">
      <c r="A2" s="228" t="s">
        <v>73</v>
      </c>
      <c r="B2" s="228" t="s">
        <v>74</v>
      </c>
      <c r="C2" s="228" t="s">
        <v>75</v>
      </c>
      <c r="D2" s="228" t="s">
        <v>76</v>
      </c>
      <c r="E2" s="228" t="s">
        <v>72</v>
      </c>
      <c r="F2" s="228" t="s">
        <v>77</v>
      </c>
    </row>
    <row r="3" spans="1:7" ht="45" customHeight="1">
      <c r="A3" s="229"/>
      <c r="B3" s="229"/>
      <c r="C3" s="229"/>
      <c r="D3" s="229"/>
      <c r="E3" s="229"/>
      <c r="F3" s="229"/>
    </row>
    <row r="4" spans="1:7" ht="15.75">
      <c r="A4" s="215">
        <v>104</v>
      </c>
      <c r="B4" s="181" t="s">
        <v>223</v>
      </c>
      <c r="C4" s="182" t="s">
        <v>224</v>
      </c>
      <c r="D4" s="68" t="s">
        <v>396</v>
      </c>
      <c r="E4" s="66">
        <v>8878188</v>
      </c>
      <c r="F4" s="68" t="s">
        <v>181</v>
      </c>
      <c r="G4" s="136"/>
    </row>
    <row r="5" spans="1:7" ht="15.75">
      <c r="A5" s="215"/>
      <c r="B5" s="181"/>
      <c r="C5" s="182"/>
      <c r="D5" s="68" t="s">
        <v>333</v>
      </c>
      <c r="E5" s="66">
        <v>6298869</v>
      </c>
      <c r="F5" s="68" t="s">
        <v>389</v>
      </c>
      <c r="G5" s="136"/>
    </row>
    <row r="6" spans="1:7" ht="15.75">
      <c r="A6" s="215"/>
      <c r="B6" s="181"/>
      <c r="C6" s="182"/>
      <c r="D6" s="68" t="s">
        <v>262</v>
      </c>
      <c r="E6" s="66">
        <v>8870659</v>
      </c>
      <c r="F6" s="68" t="s">
        <v>276</v>
      </c>
      <c r="G6" s="136"/>
    </row>
    <row r="7" spans="1:7" ht="15.75">
      <c r="A7" s="215"/>
      <c r="B7" s="181"/>
      <c r="C7" s="182"/>
      <c r="D7" s="68" t="s">
        <v>263</v>
      </c>
      <c r="E7" s="66">
        <v>8860483</v>
      </c>
      <c r="F7" s="68" t="s">
        <v>226</v>
      </c>
      <c r="G7" s="136"/>
    </row>
    <row r="8" spans="1:7" ht="15.75">
      <c r="A8" s="215"/>
      <c r="B8" s="181"/>
      <c r="C8" s="182"/>
      <c r="D8" s="68" t="s">
        <v>893</v>
      </c>
      <c r="E8" s="66">
        <v>8794367</v>
      </c>
      <c r="F8" s="68" t="s">
        <v>181</v>
      </c>
      <c r="G8" s="136"/>
    </row>
    <row r="9" spans="1:7" ht="15.75">
      <c r="A9" s="215"/>
      <c r="B9" s="181"/>
      <c r="C9" s="182"/>
      <c r="D9" s="68" t="s">
        <v>335</v>
      </c>
      <c r="E9" s="66">
        <v>5089841</v>
      </c>
      <c r="F9" s="68" t="s">
        <v>181</v>
      </c>
      <c r="G9" s="136"/>
    </row>
    <row r="10" spans="1:7">
      <c r="A10" s="215"/>
      <c r="B10" s="181"/>
      <c r="C10" s="182"/>
      <c r="D10" s="23" t="s">
        <v>443</v>
      </c>
      <c r="E10" s="23">
        <v>9281070</v>
      </c>
      <c r="F10" s="27" t="s">
        <v>241</v>
      </c>
      <c r="G10" s="136"/>
    </row>
    <row r="11" spans="1:7" ht="15.75" customHeight="1">
      <c r="A11" s="177"/>
      <c r="B11" s="177"/>
      <c r="C11" s="177"/>
      <c r="D11" s="177"/>
      <c r="E11" s="177"/>
      <c r="F11" s="3" t="s">
        <v>321</v>
      </c>
      <c r="G11" s="136"/>
    </row>
    <row r="12" spans="1:7" ht="33.950000000000003" customHeight="1">
      <c r="A12" s="216"/>
      <c r="B12" s="217"/>
      <c r="C12" s="217"/>
      <c r="D12" s="217"/>
      <c r="E12" s="217"/>
      <c r="F12" s="217"/>
      <c r="G12" s="136"/>
    </row>
    <row r="13" spans="1:7" ht="15.75">
      <c r="A13" s="215">
        <v>109</v>
      </c>
      <c r="B13" s="230" t="s">
        <v>3</v>
      </c>
      <c r="C13" s="231" t="s">
        <v>191</v>
      </c>
      <c r="D13" s="75" t="s">
        <v>153</v>
      </c>
      <c r="E13" s="76">
        <v>5500443</v>
      </c>
      <c r="F13" s="75" t="s">
        <v>142</v>
      </c>
      <c r="G13" s="136"/>
    </row>
    <row r="14" spans="1:7" ht="15.75">
      <c r="A14" s="215"/>
      <c r="B14" s="230"/>
      <c r="C14" s="231"/>
      <c r="D14" s="75" t="s">
        <v>114</v>
      </c>
      <c r="E14" s="76">
        <v>6517218</v>
      </c>
      <c r="F14" s="75" t="s">
        <v>308</v>
      </c>
      <c r="G14" s="136"/>
    </row>
    <row r="15" spans="1:7" ht="15.75">
      <c r="A15" s="215"/>
      <c r="B15" s="230"/>
      <c r="C15" s="231"/>
      <c r="D15" s="75" t="s">
        <v>245</v>
      </c>
      <c r="E15" s="76">
        <v>8968781</v>
      </c>
      <c r="F15" s="75" t="s">
        <v>276</v>
      </c>
      <c r="G15" s="136"/>
    </row>
    <row r="16" spans="1:7" ht="15.75">
      <c r="A16" s="215"/>
      <c r="B16" s="230"/>
      <c r="C16" s="231"/>
      <c r="D16" s="75" t="s">
        <v>162</v>
      </c>
      <c r="E16" s="76">
        <v>6510451</v>
      </c>
      <c r="F16" s="75" t="s">
        <v>242</v>
      </c>
      <c r="G16" s="136"/>
    </row>
    <row r="17" spans="1:7" ht="15.75">
      <c r="A17" s="215"/>
      <c r="B17" s="230"/>
      <c r="C17" s="231"/>
      <c r="D17" s="75" t="s">
        <v>113</v>
      </c>
      <c r="E17" s="76">
        <v>6094317</v>
      </c>
      <c r="F17" s="75" t="s">
        <v>240</v>
      </c>
      <c r="G17" s="136"/>
    </row>
    <row r="18" spans="1:7" ht="15.75">
      <c r="A18" s="215"/>
      <c r="B18" s="230"/>
      <c r="C18" s="231"/>
      <c r="D18" s="75" t="s">
        <v>397</v>
      </c>
      <c r="E18" s="76">
        <v>7366922</v>
      </c>
      <c r="F18" s="75" t="s">
        <v>242</v>
      </c>
      <c r="G18" s="136"/>
    </row>
    <row r="19" spans="1:7" ht="15.75">
      <c r="A19" s="215"/>
      <c r="B19" s="230"/>
      <c r="C19" s="231"/>
      <c r="D19" s="75" t="s">
        <v>336</v>
      </c>
      <c r="E19" s="76">
        <v>5313953</v>
      </c>
      <c r="F19" s="75" t="s">
        <v>389</v>
      </c>
      <c r="G19" s="136"/>
    </row>
    <row r="20" spans="1:7" ht="15.75">
      <c r="A20" s="215"/>
      <c r="B20" s="230"/>
      <c r="C20" s="231"/>
      <c r="D20" s="75" t="s">
        <v>337</v>
      </c>
      <c r="E20" s="76">
        <v>5389623</v>
      </c>
      <c r="F20" s="75" t="s">
        <v>142</v>
      </c>
      <c r="G20" s="136"/>
    </row>
    <row r="21" spans="1:7" ht="15.75">
      <c r="A21" s="215"/>
      <c r="B21" s="230"/>
      <c r="C21" s="231"/>
      <c r="D21" s="75" t="s">
        <v>176</v>
      </c>
      <c r="E21" s="76">
        <v>3068650</v>
      </c>
      <c r="F21" s="75" t="s">
        <v>389</v>
      </c>
      <c r="G21" s="136"/>
    </row>
    <row r="22" spans="1:7" ht="15.75">
      <c r="A22" s="215"/>
      <c r="B22" s="230"/>
      <c r="C22" s="231"/>
      <c r="D22" s="75" t="s">
        <v>213</v>
      </c>
      <c r="E22" s="76">
        <v>6072941</v>
      </c>
      <c r="F22" s="75" t="s">
        <v>151</v>
      </c>
      <c r="G22" s="136"/>
    </row>
    <row r="23" spans="1:7" ht="15.75">
      <c r="A23" s="215"/>
      <c r="B23" s="230"/>
      <c r="C23" s="231"/>
      <c r="D23" s="75" t="s">
        <v>84</v>
      </c>
      <c r="E23" s="76">
        <v>5311292</v>
      </c>
      <c r="F23" s="75" t="s">
        <v>242</v>
      </c>
      <c r="G23" s="136"/>
    </row>
    <row r="24" spans="1:7" ht="15.75">
      <c r="A24" s="215"/>
      <c r="B24" s="230"/>
      <c r="C24" s="231"/>
      <c r="D24" s="75" t="s">
        <v>85</v>
      </c>
      <c r="E24" s="76">
        <v>5922160</v>
      </c>
      <c r="F24" s="75" t="s">
        <v>242</v>
      </c>
      <c r="G24" s="136"/>
    </row>
    <row r="25" spans="1:7" ht="15.75">
      <c r="A25" s="215"/>
      <c r="B25" s="230"/>
      <c r="C25" s="231"/>
      <c r="D25" s="75" t="s">
        <v>449</v>
      </c>
      <c r="E25" s="76">
        <v>8075964</v>
      </c>
      <c r="F25" s="75" t="s">
        <v>308</v>
      </c>
      <c r="G25" s="136"/>
    </row>
    <row r="26" spans="1:7" ht="15.75">
      <c r="A26" s="215"/>
      <c r="B26" s="230"/>
      <c r="C26" s="231"/>
      <c r="D26" s="75" t="s">
        <v>439</v>
      </c>
      <c r="E26" s="76">
        <v>7620098</v>
      </c>
      <c r="F26" s="75" t="s">
        <v>242</v>
      </c>
      <c r="G26" s="136"/>
    </row>
    <row r="27" spans="1:7" ht="15.75">
      <c r="A27" s="215"/>
      <c r="B27" s="230"/>
      <c r="C27" s="231"/>
      <c r="D27" s="75" t="s">
        <v>334</v>
      </c>
      <c r="E27" s="76">
        <v>6428371</v>
      </c>
      <c r="F27" s="75" t="s">
        <v>242</v>
      </c>
      <c r="G27" s="136"/>
    </row>
    <row r="28" spans="1:7" ht="15.75">
      <c r="A28" s="176"/>
      <c r="B28" s="177"/>
      <c r="C28" s="177"/>
      <c r="D28" s="177"/>
      <c r="E28" s="178"/>
      <c r="F28" s="57" t="s">
        <v>331</v>
      </c>
      <c r="G28" s="136"/>
    </row>
    <row r="29" spans="1:7" ht="33.950000000000003" customHeight="1">
      <c r="A29" s="4"/>
      <c r="B29" s="5"/>
      <c r="C29" s="5"/>
      <c r="D29" s="5"/>
      <c r="E29" s="5"/>
      <c r="F29" s="5"/>
      <c r="G29" s="136"/>
    </row>
    <row r="30" spans="1:7" ht="15.75">
      <c r="A30" s="215">
        <v>114</v>
      </c>
      <c r="B30" s="214" t="s">
        <v>6</v>
      </c>
      <c r="C30" s="232" t="s">
        <v>45</v>
      </c>
      <c r="D30" s="68" t="s">
        <v>338</v>
      </c>
      <c r="E30" s="66">
        <v>5852510</v>
      </c>
      <c r="F30" s="68" t="s">
        <v>389</v>
      </c>
      <c r="G30" s="136"/>
    </row>
    <row r="31" spans="1:7" ht="15.75">
      <c r="A31" s="215"/>
      <c r="B31" s="214"/>
      <c r="C31" s="232"/>
      <c r="D31" s="68" t="s">
        <v>457</v>
      </c>
      <c r="E31" s="66">
        <v>9495444</v>
      </c>
      <c r="F31" s="68" t="s">
        <v>276</v>
      </c>
      <c r="G31" s="136"/>
    </row>
    <row r="32" spans="1:7" ht="15.75">
      <c r="A32" s="215"/>
      <c r="B32" s="214"/>
      <c r="C32" s="232"/>
      <c r="D32" s="68" t="s">
        <v>423</v>
      </c>
      <c r="E32" s="66">
        <v>9304169</v>
      </c>
      <c r="F32" s="68" t="s">
        <v>226</v>
      </c>
      <c r="G32" s="136"/>
    </row>
    <row r="33" spans="1:9" ht="15.75">
      <c r="A33" s="215"/>
      <c r="B33" s="214"/>
      <c r="C33" s="232"/>
      <c r="D33" s="68" t="s">
        <v>101</v>
      </c>
      <c r="E33" s="66">
        <v>7363290</v>
      </c>
      <c r="F33" s="68" t="s">
        <v>190</v>
      </c>
      <c r="G33" s="136"/>
    </row>
    <row r="34" spans="1:9" ht="15.75">
      <c r="A34" s="215"/>
      <c r="B34" s="214"/>
      <c r="C34" s="232"/>
      <c r="D34" s="68" t="s">
        <v>97</v>
      </c>
      <c r="E34" s="66">
        <v>5875137</v>
      </c>
      <c r="F34" s="68" t="s">
        <v>389</v>
      </c>
      <c r="G34" s="136"/>
    </row>
    <row r="35" spans="1:9" ht="15.75">
      <c r="A35" s="215"/>
      <c r="B35" s="214"/>
      <c r="C35" s="232"/>
      <c r="D35" s="68" t="s">
        <v>339</v>
      </c>
      <c r="E35" s="66">
        <v>7570317</v>
      </c>
      <c r="F35" s="68" t="s">
        <v>145</v>
      </c>
      <c r="G35" s="136"/>
    </row>
    <row r="36" spans="1:9" ht="15.75">
      <c r="A36" s="215"/>
      <c r="B36" s="214"/>
      <c r="C36" s="232"/>
      <c r="D36" s="68" t="s">
        <v>340</v>
      </c>
      <c r="E36" s="66">
        <v>6510779</v>
      </c>
      <c r="F36" s="68" t="s">
        <v>242</v>
      </c>
      <c r="G36" s="136"/>
    </row>
    <row r="37" spans="1:9" ht="15.75">
      <c r="A37" s="215"/>
      <c r="B37" s="214"/>
      <c r="C37" s="232"/>
      <c r="D37" s="68" t="s">
        <v>99</v>
      </c>
      <c r="E37" s="66">
        <v>6302963</v>
      </c>
      <c r="F37" s="68" t="s">
        <v>389</v>
      </c>
      <c r="G37" s="136"/>
    </row>
    <row r="38" spans="1:9" ht="15.75">
      <c r="A38" s="215"/>
      <c r="B38" s="214"/>
      <c r="C38" s="232"/>
      <c r="D38" s="68" t="s">
        <v>98</v>
      </c>
      <c r="E38" s="66">
        <v>6260373</v>
      </c>
      <c r="F38" s="68" t="s">
        <v>389</v>
      </c>
      <c r="G38" s="136"/>
    </row>
    <row r="39" spans="1:9" ht="15.75">
      <c r="A39" s="215"/>
      <c r="B39" s="214"/>
      <c r="C39" s="232"/>
      <c r="D39" s="68" t="s">
        <v>96</v>
      </c>
      <c r="E39" s="66">
        <v>5145066</v>
      </c>
      <c r="F39" s="68" t="s">
        <v>240</v>
      </c>
      <c r="G39" s="136"/>
    </row>
    <row r="40" spans="1:9" ht="15.75">
      <c r="A40" s="215"/>
      <c r="B40" s="214"/>
      <c r="C40" s="232"/>
      <c r="D40" s="68" t="s">
        <v>102</v>
      </c>
      <c r="E40" s="66">
        <v>7569025</v>
      </c>
      <c r="F40" s="68" t="s">
        <v>145</v>
      </c>
      <c r="G40" s="136"/>
    </row>
    <row r="41" spans="1:9" ht="15.75">
      <c r="A41" s="215"/>
      <c r="B41" s="214"/>
      <c r="C41" s="232"/>
      <c r="D41" s="68" t="s">
        <v>100</v>
      </c>
      <c r="E41" s="66">
        <v>6430210</v>
      </c>
      <c r="F41" s="68" t="s">
        <v>389</v>
      </c>
      <c r="G41" s="136"/>
    </row>
    <row r="42" spans="1:9" ht="15.75">
      <c r="A42" s="177"/>
      <c r="B42" s="177"/>
      <c r="C42" s="177"/>
      <c r="D42" s="177"/>
      <c r="E42" s="178"/>
      <c r="F42" s="57" t="s">
        <v>302</v>
      </c>
      <c r="G42" s="136"/>
    </row>
    <row r="43" spans="1:9" ht="33.950000000000003" customHeight="1">
      <c r="A43" s="209"/>
      <c r="B43" s="209"/>
      <c r="C43" s="209"/>
      <c r="D43" s="209"/>
      <c r="E43" s="209"/>
      <c r="F43" s="209"/>
      <c r="G43" s="136"/>
    </row>
    <row r="44" spans="1:9" s="11" customFormat="1" ht="15" customHeight="1">
      <c r="A44" s="218">
        <v>119</v>
      </c>
      <c r="B44" s="219" t="s">
        <v>9</v>
      </c>
      <c r="C44" s="220" t="s">
        <v>48</v>
      </c>
      <c r="D44" s="75" t="s">
        <v>346</v>
      </c>
      <c r="E44" s="76">
        <v>5418135</v>
      </c>
      <c r="F44" s="75" t="s">
        <v>242</v>
      </c>
      <c r="G44" s="136"/>
      <c r="H44" s="25"/>
      <c r="I44"/>
    </row>
    <row r="45" spans="1:9" ht="15.75">
      <c r="A45" s="218"/>
      <c r="B45" s="219"/>
      <c r="C45" s="220"/>
      <c r="D45" s="75" t="s">
        <v>341</v>
      </c>
      <c r="E45" s="76">
        <v>5820146</v>
      </c>
      <c r="F45" s="75" t="s">
        <v>389</v>
      </c>
      <c r="G45" s="136"/>
    </row>
    <row r="46" spans="1:9" ht="15.75">
      <c r="A46" s="218"/>
      <c r="B46" s="219"/>
      <c r="C46" s="220"/>
      <c r="D46" s="75" t="s">
        <v>342</v>
      </c>
      <c r="E46" s="76">
        <v>7705425</v>
      </c>
      <c r="F46" s="75" t="s">
        <v>145</v>
      </c>
      <c r="G46" s="136"/>
    </row>
    <row r="47" spans="1:9" ht="15.75">
      <c r="A47" s="218"/>
      <c r="B47" s="219"/>
      <c r="C47" s="220"/>
      <c r="D47" s="75" t="s">
        <v>229</v>
      </c>
      <c r="E47" s="76">
        <v>5858917</v>
      </c>
      <c r="F47" s="75" t="s">
        <v>389</v>
      </c>
      <c r="G47" s="136"/>
    </row>
    <row r="48" spans="1:9" ht="15.75">
      <c r="A48" s="218"/>
      <c r="B48" s="219"/>
      <c r="C48" s="220"/>
      <c r="D48" s="75" t="s">
        <v>254</v>
      </c>
      <c r="E48" s="76">
        <v>6109845</v>
      </c>
      <c r="F48" s="75" t="s">
        <v>148</v>
      </c>
      <c r="G48" s="136"/>
    </row>
    <row r="49" spans="1:7" ht="15.75">
      <c r="A49" s="218"/>
      <c r="B49" s="219"/>
      <c r="C49" s="220"/>
      <c r="D49" s="75" t="s">
        <v>343</v>
      </c>
      <c r="E49" s="76">
        <v>5856370</v>
      </c>
      <c r="F49" s="75" t="s">
        <v>242</v>
      </c>
      <c r="G49" s="136"/>
    </row>
    <row r="50" spans="1:7" ht="15.75">
      <c r="A50" s="218"/>
      <c r="B50" s="219"/>
      <c r="C50" s="220"/>
      <c r="D50" s="75" t="s">
        <v>398</v>
      </c>
      <c r="E50" s="76">
        <v>7614535</v>
      </c>
      <c r="F50" s="75" t="s">
        <v>240</v>
      </c>
      <c r="G50" s="136"/>
    </row>
    <row r="51" spans="1:7" ht="15.75">
      <c r="A51" s="218"/>
      <c r="B51" s="219"/>
      <c r="C51" s="220"/>
      <c r="D51" s="75" t="s">
        <v>344</v>
      </c>
      <c r="E51" s="76">
        <v>5726603</v>
      </c>
      <c r="F51" s="75" t="s">
        <v>389</v>
      </c>
      <c r="G51" s="136"/>
    </row>
    <row r="52" spans="1:7" ht="15.75">
      <c r="A52" s="218"/>
      <c r="B52" s="219"/>
      <c r="C52" s="220"/>
      <c r="D52" s="75" t="s">
        <v>403</v>
      </c>
      <c r="E52" s="76">
        <v>8075344</v>
      </c>
      <c r="F52" s="75" t="s">
        <v>308</v>
      </c>
      <c r="G52" s="136"/>
    </row>
    <row r="53" spans="1:7" ht="15.75">
      <c r="A53" s="218"/>
      <c r="B53" s="219"/>
      <c r="C53" s="220"/>
      <c r="D53" s="75" t="s">
        <v>345</v>
      </c>
      <c r="E53" s="76">
        <v>5850932</v>
      </c>
      <c r="F53" s="75" t="s">
        <v>242</v>
      </c>
      <c r="G53" s="136"/>
    </row>
    <row r="54" spans="1:7" ht="15.75">
      <c r="A54" s="218"/>
      <c r="B54" s="219"/>
      <c r="C54" s="220"/>
      <c r="D54" s="75" t="s">
        <v>255</v>
      </c>
      <c r="E54" s="76">
        <v>8890773</v>
      </c>
      <c r="F54" s="75" t="s">
        <v>276</v>
      </c>
      <c r="G54" s="136"/>
    </row>
    <row r="55" spans="1:7" ht="15.75">
      <c r="A55" s="218"/>
      <c r="B55" s="219"/>
      <c r="C55" s="220"/>
      <c r="D55" s="75" t="s">
        <v>399</v>
      </c>
      <c r="E55" s="76">
        <v>8077517</v>
      </c>
      <c r="F55" s="75" t="s">
        <v>308</v>
      </c>
      <c r="G55" s="136"/>
    </row>
    <row r="56" spans="1:7" ht="15.75">
      <c r="A56" s="218"/>
      <c r="B56" s="219"/>
      <c r="C56" s="220"/>
      <c r="D56" s="75" t="s">
        <v>103</v>
      </c>
      <c r="E56" s="76">
        <v>5097088</v>
      </c>
      <c r="F56" s="75" t="s">
        <v>280</v>
      </c>
      <c r="G56" s="136"/>
    </row>
    <row r="57" spans="1:7" ht="15.75">
      <c r="A57" s="218"/>
      <c r="B57" s="219"/>
      <c r="C57" s="220"/>
      <c r="D57" s="75" t="s">
        <v>207</v>
      </c>
      <c r="E57" s="76">
        <v>6543090</v>
      </c>
      <c r="F57" s="75" t="s">
        <v>389</v>
      </c>
      <c r="G57" s="136"/>
    </row>
    <row r="58" spans="1:7" ht="15.75">
      <c r="A58" s="184"/>
      <c r="B58" s="184"/>
      <c r="C58" s="184"/>
      <c r="D58" s="184"/>
      <c r="E58" s="184"/>
      <c r="F58" s="57" t="s">
        <v>446</v>
      </c>
      <c r="G58" s="136"/>
    </row>
    <row r="59" spans="1:7" ht="33.950000000000003" customHeight="1">
      <c r="A59" s="221"/>
      <c r="B59" s="221"/>
      <c r="C59" s="221"/>
      <c r="D59" s="221"/>
      <c r="E59" s="221"/>
      <c r="F59" s="221"/>
      <c r="G59" s="136"/>
    </row>
    <row r="60" spans="1:7" ht="15.75">
      <c r="A60" s="215">
        <v>134</v>
      </c>
      <c r="B60" s="214" t="s">
        <v>14</v>
      </c>
      <c r="C60" s="182" t="s">
        <v>54</v>
      </c>
      <c r="D60" s="68" t="s">
        <v>203</v>
      </c>
      <c r="E60" s="66">
        <v>6242871</v>
      </c>
      <c r="F60" s="68" t="s">
        <v>389</v>
      </c>
      <c r="G60" s="136"/>
    </row>
    <row r="61" spans="1:7" ht="15.75">
      <c r="A61" s="215"/>
      <c r="B61" s="214"/>
      <c r="C61" s="182"/>
      <c r="D61" s="68" t="s">
        <v>164</v>
      </c>
      <c r="E61" s="66">
        <v>6101267</v>
      </c>
      <c r="F61" s="68" t="s">
        <v>148</v>
      </c>
      <c r="G61" s="136"/>
    </row>
    <row r="62" spans="1:7" ht="15.75">
      <c r="A62" s="215"/>
      <c r="B62" s="214"/>
      <c r="C62" s="182"/>
      <c r="D62" s="68" t="s">
        <v>431</v>
      </c>
      <c r="E62" s="66">
        <v>8076006</v>
      </c>
      <c r="F62" s="68" t="s">
        <v>242</v>
      </c>
      <c r="G62" s="136"/>
    </row>
    <row r="63" spans="1:7" ht="15.75">
      <c r="A63" s="215"/>
      <c r="B63" s="214"/>
      <c r="C63" s="182"/>
      <c r="D63" s="68" t="s">
        <v>400</v>
      </c>
      <c r="E63" s="66">
        <v>6590586</v>
      </c>
      <c r="F63" s="68" t="s">
        <v>389</v>
      </c>
      <c r="G63" s="136"/>
    </row>
    <row r="64" spans="1:7" ht="15.75">
      <c r="A64" s="215"/>
      <c r="B64" s="214"/>
      <c r="C64" s="182"/>
      <c r="D64" s="68" t="s">
        <v>884</v>
      </c>
      <c r="E64" s="66">
        <v>9499946</v>
      </c>
      <c r="F64" s="68" t="s">
        <v>181</v>
      </c>
      <c r="G64" s="136"/>
    </row>
    <row r="65" spans="1:7" ht="15.75">
      <c r="A65" s="215"/>
      <c r="B65" s="214"/>
      <c r="C65" s="182"/>
      <c r="D65" s="68" t="s">
        <v>211</v>
      </c>
      <c r="E65" s="66">
        <v>7705417</v>
      </c>
      <c r="F65" s="68" t="s">
        <v>145</v>
      </c>
      <c r="G65" s="136"/>
    </row>
    <row r="66" spans="1:7" ht="15.75">
      <c r="A66" s="215"/>
      <c r="B66" s="214"/>
      <c r="C66" s="182"/>
      <c r="D66" s="68" t="s">
        <v>115</v>
      </c>
      <c r="E66" s="66">
        <v>5379628</v>
      </c>
      <c r="F66" s="68" t="s">
        <v>401</v>
      </c>
      <c r="G66" s="136"/>
    </row>
    <row r="67" spans="1:7" ht="15.75">
      <c r="A67" s="215"/>
      <c r="B67" s="214"/>
      <c r="C67" s="182"/>
      <c r="D67" s="68" t="s">
        <v>87</v>
      </c>
      <c r="E67" s="66">
        <v>6455425</v>
      </c>
      <c r="F67" s="68" t="s">
        <v>242</v>
      </c>
      <c r="G67" s="136"/>
    </row>
    <row r="68" spans="1:7" ht="15.75">
      <c r="A68" s="215"/>
      <c r="B68" s="214"/>
      <c r="C68" s="182"/>
      <c r="D68" s="68" t="s">
        <v>269</v>
      </c>
      <c r="E68" s="66">
        <v>8882401</v>
      </c>
      <c r="F68" s="68" t="s">
        <v>276</v>
      </c>
      <c r="G68" s="136"/>
    </row>
    <row r="69" spans="1:7" ht="15.75">
      <c r="A69" s="210"/>
      <c r="B69" s="209"/>
      <c r="C69" s="209"/>
      <c r="D69" s="209"/>
      <c r="E69" s="211"/>
      <c r="F69" s="57" t="s">
        <v>309</v>
      </c>
      <c r="G69" s="136"/>
    </row>
    <row r="70" spans="1:7" ht="33.950000000000003" customHeight="1">
      <c r="A70" s="209"/>
      <c r="B70" s="209"/>
      <c r="C70" s="209"/>
      <c r="D70" s="209"/>
      <c r="E70" s="209"/>
      <c r="F70" s="209"/>
      <c r="G70" s="136"/>
    </row>
    <row r="71" spans="1:7" ht="15" customHeight="1">
      <c r="A71" s="63">
        <v>135</v>
      </c>
      <c r="B71" s="77" t="s">
        <v>139</v>
      </c>
      <c r="C71" s="78" t="s">
        <v>140</v>
      </c>
      <c r="D71" s="75"/>
      <c r="E71" s="76"/>
      <c r="F71" s="75"/>
      <c r="G71" s="136"/>
    </row>
    <row r="72" spans="1:7" ht="15.75">
      <c r="A72" s="176"/>
      <c r="B72" s="177"/>
      <c r="C72" s="177"/>
      <c r="D72" s="177"/>
      <c r="E72" s="178"/>
      <c r="F72" s="57" t="s">
        <v>848</v>
      </c>
      <c r="G72" s="136"/>
    </row>
    <row r="73" spans="1:7" ht="33.950000000000003" customHeight="1">
      <c r="A73" s="210"/>
      <c r="B73" s="209"/>
      <c r="C73" s="209"/>
      <c r="D73" s="209"/>
      <c r="E73" s="209"/>
      <c r="F73" s="209"/>
      <c r="G73" s="136"/>
    </row>
    <row r="74" spans="1:7" ht="15.75">
      <c r="A74" s="212">
        <v>175</v>
      </c>
      <c r="B74" s="214" t="s">
        <v>18</v>
      </c>
      <c r="C74" s="182" t="s">
        <v>59</v>
      </c>
      <c r="D74" s="68" t="s">
        <v>270</v>
      </c>
      <c r="E74" s="66">
        <v>8959765</v>
      </c>
      <c r="F74" s="68" t="s">
        <v>241</v>
      </c>
      <c r="G74" s="136"/>
    </row>
    <row r="75" spans="1:7" ht="15.75">
      <c r="A75" s="213"/>
      <c r="B75" s="214"/>
      <c r="C75" s="182"/>
      <c r="D75" s="68" t="s">
        <v>212</v>
      </c>
      <c r="E75" s="66">
        <v>7570929</v>
      </c>
      <c r="F75" s="68" t="s">
        <v>145</v>
      </c>
      <c r="G75" s="136"/>
    </row>
    <row r="76" spans="1:7" ht="15.75">
      <c r="A76" s="213"/>
      <c r="B76" s="214"/>
      <c r="C76" s="182"/>
      <c r="D76" s="68" t="s">
        <v>402</v>
      </c>
      <c r="E76" s="66">
        <v>7613113</v>
      </c>
      <c r="F76" s="68" t="s">
        <v>389</v>
      </c>
      <c r="G76" s="136"/>
    </row>
    <row r="77" spans="1:7" ht="15.75">
      <c r="A77" s="213"/>
      <c r="B77" s="214"/>
      <c r="C77" s="182"/>
      <c r="D77" s="68" t="s">
        <v>347</v>
      </c>
      <c r="E77" s="66">
        <v>8046425</v>
      </c>
      <c r="F77" s="68" t="s">
        <v>145</v>
      </c>
      <c r="G77" s="136"/>
    </row>
    <row r="78" spans="1:7" ht="15.75">
      <c r="A78" s="213"/>
      <c r="B78" s="214"/>
      <c r="C78" s="182"/>
      <c r="D78" s="68" t="s">
        <v>83</v>
      </c>
      <c r="E78" s="66">
        <v>6262180</v>
      </c>
      <c r="F78" s="68" t="s">
        <v>389</v>
      </c>
      <c r="G78" s="136"/>
    </row>
    <row r="79" spans="1:7" ht="15.75">
      <c r="A79" s="213"/>
      <c r="B79" s="214"/>
      <c r="C79" s="182"/>
      <c r="D79" s="68" t="s">
        <v>86</v>
      </c>
      <c r="E79" s="66">
        <v>6432000</v>
      </c>
      <c r="F79" s="68" t="s">
        <v>242</v>
      </c>
      <c r="G79" s="136"/>
    </row>
    <row r="80" spans="1:7" ht="15.75">
      <c r="A80" s="213"/>
      <c r="B80" s="214"/>
      <c r="C80" s="182"/>
      <c r="D80" s="68" t="s">
        <v>890</v>
      </c>
      <c r="E80" s="66">
        <v>9502823</v>
      </c>
      <c r="F80" s="68" t="s">
        <v>276</v>
      </c>
      <c r="G80" s="136"/>
    </row>
    <row r="81" spans="1:7" ht="15.75">
      <c r="A81" s="9"/>
      <c r="B81" s="8"/>
      <c r="C81" s="10"/>
      <c r="D81" s="7"/>
      <c r="E81" s="7"/>
      <c r="F81" s="57" t="s">
        <v>321</v>
      </c>
      <c r="G81" s="136"/>
    </row>
    <row r="82" spans="1:7" ht="33.950000000000003" customHeight="1">
      <c r="A82" s="210"/>
      <c r="B82" s="209"/>
      <c r="C82" s="209"/>
      <c r="D82" s="209"/>
      <c r="E82" s="209"/>
      <c r="F82" s="209"/>
      <c r="G82" s="136"/>
    </row>
    <row r="83" spans="1:7" ht="15.75">
      <c r="A83" s="222">
        <v>176</v>
      </c>
      <c r="B83" s="224" t="s">
        <v>19</v>
      </c>
      <c r="C83" s="226" t="s">
        <v>60</v>
      </c>
      <c r="D83" s="75" t="s">
        <v>95</v>
      </c>
      <c r="E83" s="76">
        <v>5787360</v>
      </c>
      <c r="F83" s="75" t="s">
        <v>151</v>
      </c>
      <c r="G83" s="136"/>
    </row>
    <row r="84" spans="1:7" ht="15.75">
      <c r="A84" s="223"/>
      <c r="B84" s="225"/>
      <c r="C84" s="227"/>
      <c r="D84" s="75" t="s">
        <v>182</v>
      </c>
      <c r="E84" s="76">
        <v>6306128</v>
      </c>
      <c r="F84" s="75" t="s">
        <v>389</v>
      </c>
      <c r="G84" s="136"/>
    </row>
    <row r="85" spans="1:7" ht="15.75">
      <c r="A85" s="223"/>
      <c r="B85" s="225"/>
      <c r="C85" s="227"/>
      <c r="D85" s="75" t="s">
        <v>380</v>
      </c>
      <c r="E85" s="76">
        <v>8357544</v>
      </c>
      <c r="F85" s="75" t="s">
        <v>276</v>
      </c>
      <c r="G85" s="136"/>
    </row>
    <row r="86" spans="1:7" ht="15" customHeight="1">
      <c r="A86" s="223"/>
      <c r="B86" s="225"/>
      <c r="C86" s="227"/>
      <c r="D86" s="75" t="s">
        <v>349</v>
      </c>
      <c r="E86" s="76">
        <v>5477247</v>
      </c>
      <c r="F86" s="75" t="s">
        <v>389</v>
      </c>
      <c r="G86" s="136"/>
    </row>
    <row r="87" spans="1:7" ht="15.75">
      <c r="A87" s="208"/>
      <c r="B87" s="185"/>
      <c r="C87" s="185"/>
      <c r="D87" s="185"/>
      <c r="E87" s="186"/>
      <c r="F87" s="57" t="s">
        <v>311</v>
      </c>
      <c r="G87" s="136"/>
    </row>
    <row r="88" spans="1:7" ht="33.950000000000003" customHeight="1">
      <c r="A88" s="185"/>
      <c r="B88" s="185"/>
      <c r="C88" s="185"/>
      <c r="D88" s="185"/>
      <c r="E88" s="185"/>
      <c r="F88" s="185"/>
      <c r="G88" s="136"/>
    </row>
    <row r="89" spans="1:7" ht="15.75">
      <c r="A89" s="212">
        <v>178</v>
      </c>
      <c r="B89" s="214" t="s">
        <v>21</v>
      </c>
      <c r="C89" s="182" t="s">
        <v>62</v>
      </c>
      <c r="D89" s="68" t="s">
        <v>350</v>
      </c>
      <c r="E89" s="66">
        <v>6513085</v>
      </c>
      <c r="F89" s="68" t="s">
        <v>389</v>
      </c>
      <c r="G89" s="136"/>
    </row>
    <row r="90" spans="1:7" ht="15.75">
      <c r="A90" s="213"/>
      <c r="B90" s="214"/>
      <c r="C90" s="182"/>
      <c r="D90" s="68" t="s">
        <v>351</v>
      </c>
      <c r="E90" s="66">
        <v>7712537</v>
      </c>
      <c r="F90" s="68" t="s">
        <v>145</v>
      </c>
    </row>
    <row r="91" spans="1:7" ht="15.75">
      <c r="A91" s="213"/>
      <c r="B91" s="214"/>
      <c r="C91" s="182"/>
      <c r="D91" s="68" t="s">
        <v>352</v>
      </c>
      <c r="E91" s="66">
        <v>5124166</v>
      </c>
      <c r="F91" s="68" t="s">
        <v>151</v>
      </c>
    </row>
    <row r="92" spans="1:7" ht="15.75">
      <c r="A92" s="213"/>
      <c r="B92" s="214"/>
      <c r="C92" s="182"/>
      <c r="D92" s="68" t="s">
        <v>208</v>
      </c>
      <c r="E92" s="66">
        <v>7409222</v>
      </c>
      <c r="F92" s="68" t="s">
        <v>242</v>
      </c>
    </row>
    <row r="93" spans="1:7" ht="15.75">
      <c r="A93" s="213"/>
      <c r="B93" s="214"/>
      <c r="C93" s="182"/>
      <c r="D93" s="68" t="s">
        <v>353</v>
      </c>
      <c r="E93" s="66">
        <v>6290426</v>
      </c>
      <c r="F93" s="68" t="s">
        <v>242</v>
      </c>
    </row>
    <row r="94" spans="1:7" ht="15.75">
      <c r="A94" s="213"/>
      <c r="B94" s="214"/>
      <c r="C94" s="182"/>
      <c r="D94" s="68" t="s">
        <v>646</v>
      </c>
      <c r="E94" s="66">
        <v>9493417</v>
      </c>
      <c r="F94" s="68" t="s">
        <v>276</v>
      </c>
    </row>
    <row r="95" spans="1:7" ht="15.75">
      <c r="A95" s="213"/>
      <c r="B95" s="214"/>
      <c r="C95" s="182"/>
      <c r="D95" s="68" t="s">
        <v>354</v>
      </c>
      <c r="E95" s="66">
        <v>6311385</v>
      </c>
      <c r="F95" s="68" t="s">
        <v>308</v>
      </c>
    </row>
    <row r="96" spans="1:7" ht="15.75" customHeight="1">
      <c r="A96" s="213"/>
      <c r="B96" s="214"/>
      <c r="C96" s="182"/>
      <c r="D96" s="68" t="s">
        <v>264</v>
      </c>
      <c r="E96" s="66">
        <v>8587485</v>
      </c>
      <c r="F96" s="68" t="s">
        <v>226</v>
      </c>
    </row>
    <row r="97" spans="6:6" ht="15.75" customHeight="1">
      <c r="F97" s="57" t="s">
        <v>316</v>
      </c>
    </row>
  </sheetData>
  <mergeCells count="45">
    <mergeCell ref="A11:E11"/>
    <mergeCell ref="B13:B27"/>
    <mergeCell ref="C13:C27"/>
    <mergeCell ref="A42:E42"/>
    <mergeCell ref="A43:F43"/>
    <mergeCell ref="A28:E28"/>
    <mergeCell ref="A30:A41"/>
    <mergeCell ref="B30:B41"/>
    <mergeCell ref="C30:C41"/>
    <mergeCell ref="F2:F3"/>
    <mergeCell ref="A2:A3"/>
    <mergeCell ref="B2:B3"/>
    <mergeCell ref="C2:C3"/>
    <mergeCell ref="D2:D3"/>
    <mergeCell ref="E2:E3"/>
    <mergeCell ref="A89:A96"/>
    <mergeCell ref="B89:B96"/>
    <mergeCell ref="C89:C96"/>
    <mergeCell ref="A44:A57"/>
    <mergeCell ref="B44:B57"/>
    <mergeCell ref="C44:C57"/>
    <mergeCell ref="A60:A68"/>
    <mergeCell ref="B60:B68"/>
    <mergeCell ref="C60:C68"/>
    <mergeCell ref="A88:F88"/>
    <mergeCell ref="A59:F59"/>
    <mergeCell ref="A83:A86"/>
    <mergeCell ref="B83:B86"/>
    <mergeCell ref="C83:C86"/>
    <mergeCell ref="A1:F1"/>
    <mergeCell ref="A87:E87"/>
    <mergeCell ref="A70:F70"/>
    <mergeCell ref="A69:E69"/>
    <mergeCell ref="A72:E72"/>
    <mergeCell ref="A73:F73"/>
    <mergeCell ref="A82:F82"/>
    <mergeCell ref="A74:A80"/>
    <mergeCell ref="B74:B80"/>
    <mergeCell ref="C74:C80"/>
    <mergeCell ref="A58:E58"/>
    <mergeCell ref="A4:A10"/>
    <mergeCell ref="B4:B10"/>
    <mergeCell ref="C4:C10"/>
    <mergeCell ref="A13:A27"/>
    <mergeCell ref="A12:F12"/>
  </mergeCells>
  <conditionalFormatting sqref="E4:E9">
    <cfRule type="duplicateValues" dxfId="46" priority="123" stopIfTrue="1"/>
  </conditionalFormatting>
  <conditionalFormatting sqref="E10">
    <cfRule type="duplicateValues" dxfId="45" priority="124" stopIfTrue="1"/>
  </conditionalFormatting>
  <conditionalFormatting sqref="E13:E27">
    <cfRule type="duplicateValues" dxfId="44" priority="125" stopIfTrue="1"/>
  </conditionalFormatting>
  <conditionalFormatting sqref="E30:E41">
    <cfRule type="duplicateValues" dxfId="43" priority="84" stopIfTrue="1"/>
  </conditionalFormatting>
  <conditionalFormatting sqref="E44:E57">
    <cfRule type="duplicateValues" dxfId="42" priority="6" stopIfTrue="1"/>
  </conditionalFormatting>
  <conditionalFormatting sqref="E60:E68">
    <cfRule type="duplicateValues" dxfId="41" priority="5" stopIfTrue="1"/>
  </conditionalFormatting>
  <conditionalFormatting sqref="E71">
    <cfRule type="duplicateValues" dxfId="40" priority="66" stopIfTrue="1"/>
  </conditionalFormatting>
  <conditionalFormatting sqref="E74:E80">
    <cfRule type="duplicateValues" dxfId="39" priority="67" stopIfTrue="1"/>
  </conditionalFormatting>
  <conditionalFormatting sqref="E83:E86">
    <cfRule type="duplicateValues" dxfId="38" priority="127" stopIfTrue="1"/>
  </conditionalFormatting>
  <conditionalFormatting sqref="E89:E96">
    <cfRule type="duplicateValues" dxfId="37" priority="272" stopIfTrue="1"/>
  </conditionalFormatting>
  <printOptions horizontalCentered="1"/>
  <pageMargins left="0.51181102362204722" right="0.51181102362204722" top="0.78740157480314965" bottom="0.78740157480314965" header="0.31496062992125984" footer="0.31496062992125984"/>
  <pageSetup paperSize="9" scale="6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Plan2">
    <tabColor rgb="FFFFC000"/>
  </sheetPr>
  <dimension ref="A1:BW55"/>
  <sheetViews>
    <sheetView showGridLines="0" zoomScale="90" zoomScaleNormal="90" workbookViewId="0">
      <selection activeCell="L8" sqref="L8"/>
    </sheetView>
  </sheetViews>
  <sheetFormatPr defaultColWidth="8.85546875" defaultRowHeight="15"/>
  <cols>
    <col min="1" max="1" width="9" customWidth="1"/>
    <col min="2" max="2" width="29" customWidth="1"/>
    <col min="3" max="3" width="32.42578125" customWidth="1"/>
    <col min="4" max="4" width="43.42578125" customWidth="1"/>
    <col min="5" max="5" width="15.85546875" customWidth="1"/>
    <col min="6" max="6" width="54" customWidth="1"/>
    <col min="7" max="7" width="9.140625" customWidth="1"/>
    <col min="8" max="74" width="9.140625"/>
  </cols>
  <sheetData>
    <row r="1" spans="1:75" ht="45" customHeight="1">
      <c r="A1" s="233" t="s">
        <v>218</v>
      </c>
      <c r="B1" s="233"/>
      <c r="C1" s="233"/>
      <c r="D1" s="233"/>
      <c r="E1" s="233"/>
      <c r="F1" s="233"/>
    </row>
    <row r="2" spans="1:75" ht="33" customHeight="1">
      <c r="A2" s="236" t="s">
        <v>73</v>
      </c>
      <c r="B2" s="234" t="s">
        <v>74</v>
      </c>
      <c r="C2" s="234" t="s">
        <v>75</v>
      </c>
      <c r="D2" s="234" t="s">
        <v>76</v>
      </c>
      <c r="E2" s="234" t="s">
        <v>72</v>
      </c>
      <c r="F2" s="234" t="s">
        <v>77</v>
      </c>
    </row>
    <row r="3" spans="1:75" ht="15.75" customHeight="1">
      <c r="A3" s="236"/>
      <c r="B3" s="235"/>
      <c r="C3" s="235"/>
      <c r="D3" s="235"/>
      <c r="E3" s="235"/>
      <c r="F3" s="235"/>
    </row>
    <row r="4" spans="1:75" ht="15.75" customHeight="1">
      <c r="A4" s="237">
        <v>105</v>
      </c>
      <c r="B4" s="238" t="s">
        <v>847</v>
      </c>
      <c r="C4" s="240" t="s">
        <v>39</v>
      </c>
      <c r="D4" s="72" t="s">
        <v>251</v>
      </c>
      <c r="E4" s="73">
        <v>6819397</v>
      </c>
      <c r="F4" s="72" t="s">
        <v>145</v>
      </c>
      <c r="G4" s="136"/>
    </row>
    <row r="5" spans="1:75" ht="15.75" customHeight="1">
      <c r="A5" s="237"/>
      <c r="B5" s="239"/>
      <c r="C5" s="240"/>
      <c r="D5" s="72" t="s">
        <v>285</v>
      </c>
      <c r="E5" s="73">
        <v>6426999</v>
      </c>
      <c r="F5" s="72" t="s">
        <v>151</v>
      </c>
      <c r="G5" s="136"/>
    </row>
    <row r="6" spans="1:75" ht="15.75" customHeight="1">
      <c r="A6" s="237"/>
      <c r="B6" s="239"/>
      <c r="C6" s="240"/>
      <c r="D6" s="72" t="s">
        <v>106</v>
      </c>
      <c r="E6" s="73">
        <v>6510434</v>
      </c>
      <c r="F6" s="72" t="s">
        <v>242</v>
      </c>
      <c r="G6" s="136"/>
    </row>
    <row r="7" spans="1:75" ht="15.75" customHeight="1">
      <c r="A7" s="237"/>
      <c r="B7" s="239"/>
      <c r="C7" s="240"/>
      <c r="D7" s="72" t="s">
        <v>286</v>
      </c>
      <c r="E7" s="73">
        <v>6492355</v>
      </c>
      <c r="F7" s="72" t="s">
        <v>389</v>
      </c>
      <c r="G7" s="136"/>
    </row>
    <row r="8" spans="1:75" ht="15.75" customHeight="1">
      <c r="A8" s="176"/>
      <c r="B8" s="177"/>
      <c r="C8" s="177"/>
      <c r="D8" s="177"/>
      <c r="E8" s="178"/>
      <c r="F8" s="54" t="s">
        <v>311</v>
      </c>
      <c r="G8" s="136"/>
    </row>
    <row r="9" spans="1:75" s="38" customFormat="1" ht="33.950000000000003" customHeight="1">
      <c r="A9" s="4"/>
      <c r="B9" s="5"/>
      <c r="C9" s="5"/>
      <c r="D9" s="5"/>
      <c r="E9" s="5"/>
      <c r="F9" s="5"/>
      <c r="G9" s="136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6"/>
    </row>
    <row r="10" spans="1:75" ht="15.75" customHeight="1">
      <c r="A10" s="241"/>
      <c r="B10" s="242"/>
      <c r="C10" s="243" t="s">
        <v>287</v>
      </c>
      <c r="D10" s="68" t="s">
        <v>288</v>
      </c>
      <c r="E10" s="66">
        <v>5729149</v>
      </c>
      <c r="F10" s="68" t="s">
        <v>389</v>
      </c>
      <c r="G10" s="136"/>
    </row>
    <row r="11" spans="1:75" ht="15.75" customHeight="1">
      <c r="A11" s="241"/>
      <c r="B11" s="242"/>
      <c r="C11" s="243"/>
      <c r="D11" s="68" t="s">
        <v>160</v>
      </c>
      <c r="E11" s="66">
        <v>7455461</v>
      </c>
      <c r="F11" s="68" t="s">
        <v>145</v>
      </c>
      <c r="G11" s="136"/>
    </row>
    <row r="12" spans="1:75" ht="15.75" customHeight="1">
      <c r="A12" s="241"/>
      <c r="B12" s="242"/>
      <c r="C12" s="243"/>
      <c r="D12" s="68" t="s">
        <v>289</v>
      </c>
      <c r="E12" s="66">
        <v>5161274</v>
      </c>
      <c r="F12" s="68" t="s">
        <v>389</v>
      </c>
      <c r="G12" s="136"/>
    </row>
    <row r="13" spans="1:75" ht="15.75" customHeight="1">
      <c r="A13" s="241"/>
      <c r="B13" s="242"/>
      <c r="C13" s="243"/>
      <c r="D13" s="68" t="s">
        <v>249</v>
      </c>
      <c r="E13" s="66">
        <v>5839360</v>
      </c>
      <c r="F13" s="68" t="s">
        <v>242</v>
      </c>
      <c r="G13" s="136"/>
    </row>
    <row r="14" spans="1:75" ht="15.75" customHeight="1">
      <c r="A14" s="241"/>
      <c r="B14" s="242"/>
      <c r="C14" s="243"/>
      <c r="D14" s="68" t="s">
        <v>383</v>
      </c>
      <c r="E14" s="66">
        <v>7569564</v>
      </c>
      <c r="F14" s="68" t="s">
        <v>145</v>
      </c>
      <c r="G14" s="136"/>
    </row>
    <row r="15" spans="1:75" ht="15.75" customHeight="1">
      <c r="A15" s="241"/>
      <c r="B15" s="242"/>
      <c r="C15" s="243"/>
      <c r="D15" s="68" t="s">
        <v>250</v>
      </c>
      <c r="E15" s="66">
        <v>8127174</v>
      </c>
      <c r="F15" s="68" t="s">
        <v>276</v>
      </c>
      <c r="G15" s="136"/>
    </row>
    <row r="16" spans="1:75" ht="15" customHeight="1">
      <c r="A16" s="183"/>
      <c r="B16" s="184"/>
      <c r="C16" s="184"/>
      <c r="D16" s="184"/>
      <c r="E16" s="191"/>
      <c r="F16" s="54" t="s">
        <v>348</v>
      </c>
      <c r="G16" s="136"/>
    </row>
    <row r="17" spans="1:75" s="37" customFormat="1" ht="33.950000000000003" customHeight="1">
      <c r="A17" s="35"/>
      <c r="B17" s="36"/>
      <c r="C17" s="36"/>
      <c r="D17" s="36"/>
      <c r="E17" s="36"/>
      <c r="F17" s="36"/>
      <c r="G17" s="136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1"/>
    </row>
    <row r="18" spans="1:75" ht="15" customHeight="1">
      <c r="A18" s="237">
        <v>117</v>
      </c>
      <c r="B18" s="239" t="s">
        <v>8</v>
      </c>
      <c r="C18" s="240" t="s">
        <v>47</v>
      </c>
      <c r="D18" s="74" t="s">
        <v>290</v>
      </c>
      <c r="E18" s="73">
        <v>7439865</v>
      </c>
      <c r="F18" s="74" t="s">
        <v>145</v>
      </c>
      <c r="G18" s="136"/>
    </row>
    <row r="19" spans="1:75" ht="15" customHeight="1">
      <c r="A19" s="237"/>
      <c r="B19" s="239"/>
      <c r="C19" s="240"/>
      <c r="D19" s="74" t="s">
        <v>291</v>
      </c>
      <c r="E19" s="73">
        <v>8961930</v>
      </c>
      <c r="F19" s="74" t="s">
        <v>241</v>
      </c>
      <c r="G19" s="136"/>
    </row>
    <row r="20" spans="1:75" ht="15" customHeight="1">
      <c r="A20" s="237"/>
      <c r="B20" s="239"/>
      <c r="C20" s="240"/>
      <c r="D20" s="74" t="s">
        <v>871</v>
      </c>
      <c r="E20" s="73">
        <v>9515054</v>
      </c>
      <c r="F20" s="74" t="s">
        <v>181</v>
      </c>
      <c r="G20" s="136"/>
    </row>
    <row r="21" spans="1:75" ht="15.75" customHeight="1">
      <c r="A21" s="237"/>
      <c r="B21" s="239"/>
      <c r="C21" s="240"/>
      <c r="D21" s="74" t="s">
        <v>384</v>
      </c>
      <c r="E21" s="73">
        <v>8010137</v>
      </c>
      <c r="F21" s="74" t="s">
        <v>308</v>
      </c>
      <c r="G21" s="136"/>
    </row>
    <row r="22" spans="1:75" ht="15.75" customHeight="1">
      <c r="A22" s="237"/>
      <c r="B22" s="239"/>
      <c r="C22" s="240"/>
      <c r="D22" s="74" t="s">
        <v>876</v>
      </c>
      <c r="E22" s="73">
        <v>9503200</v>
      </c>
      <c r="F22" s="74" t="s">
        <v>226</v>
      </c>
      <c r="G22" s="136"/>
    </row>
    <row r="23" spans="1:75" ht="15.75" customHeight="1">
      <c r="A23" s="237"/>
      <c r="B23" s="239"/>
      <c r="C23" s="240"/>
      <c r="D23" s="74" t="s">
        <v>292</v>
      </c>
      <c r="E23" s="73">
        <v>9150757</v>
      </c>
      <c r="F23" s="74" t="s">
        <v>276</v>
      </c>
      <c r="G23" s="136"/>
    </row>
    <row r="24" spans="1:75" ht="15.75" customHeight="1">
      <c r="A24" s="237"/>
      <c r="B24" s="239"/>
      <c r="C24" s="240"/>
      <c r="D24" s="74" t="s">
        <v>385</v>
      </c>
      <c r="E24" s="73">
        <v>8069743</v>
      </c>
      <c r="F24" s="74" t="s">
        <v>910</v>
      </c>
      <c r="G24" s="136"/>
    </row>
    <row r="25" spans="1:75" ht="15.75" customHeight="1">
      <c r="A25" s="237"/>
      <c r="B25" s="239"/>
      <c r="C25" s="240"/>
      <c r="D25" s="74" t="s">
        <v>261</v>
      </c>
      <c r="E25" s="73">
        <v>5670322</v>
      </c>
      <c r="F25" s="74" t="s">
        <v>145</v>
      </c>
      <c r="G25" s="136"/>
    </row>
    <row r="26" spans="1:75" ht="15.75" customHeight="1">
      <c r="A26" s="237"/>
      <c r="B26" s="239"/>
      <c r="C26" s="240"/>
      <c r="D26" s="74" t="s">
        <v>220</v>
      </c>
      <c r="E26" s="73">
        <v>7569611</v>
      </c>
      <c r="F26" s="74" t="s">
        <v>145</v>
      </c>
      <c r="G26" s="136"/>
    </row>
    <row r="27" spans="1:75" ht="15.75" customHeight="1">
      <c r="A27" s="176"/>
      <c r="B27" s="177"/>
      <c r="C27" s="177"/>
      <c r="D27" s="177"/>
      <c r="E27" s="178"/>
      <c r="F27" s="54" t="s">
        <v>309</v>
      </c>
      <c r="G27" s="136"/>
    </row>
    <row r="28" spans="1:75" s="38" customFormat="1" ht="33.950000000000003" customHeight="1">
      <c r="A28" s="4"/>
      <c r="B28" s="5"/>
      <c r="C28" s="5"/>
      <c r="D28" s="5"/>
      <c r="E28" s="5"/>
      <c r="F28" s="5"/>
      <c r="G28" s="136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6"/>
    </row>
    <row r="29" spans="1:75" ht="15.75" customHeight="1">
      <c r="A29" s="237">
        <v>136</v>
      </c>
      <c r="B29" s="181" t="s">
        <v>15</v>
      </c>
      <c r="C29" s="190" t="s">
        <v>55</v>
      </c>
      <c r="D29" s="68" t="s">
        <v>155</v>
      </c>
      <c r="E29" s="66">
        <v>5827639</v>
      </c>
      <c r="F29" s="68" t="s">
        <v>242</v>
      </c>
      <c r="G29" s="136"/>
    </row>
    <row r="30" spans="1:75" ht="15.75" customHeight="1">
      <c r="A30" s="237"/>
      <c r="B30" s="181"/>
      <c r="C30" s="190"/>
      <c r="D30" s="68" t="s">
        <v>158</v>
      </c>
      <c r="E30" s="66">
        <v>7560869</v>
      </c>
      <c r="F30" s="68" t="s">
        <v>241</v>
      </c>
      <c r="G30" s="136"/>
    </row>
    <row r="31" spans="1:75" ht="15.75" customHeight="1">
      <c r="A31" s="237"/>
      <c r="B31" s="181"/>
      <c r="C31" s="190"/>
      <c r="D31" s="68" t="s">
        <v>386</v>
      </c>
      <c r="E31" s="66">
        <v>5273293</v>
      </c>
      <c r="F31" s="68" t="s">
        <v>142</v>
      </c>
      <c r="G31" s="136"/>
    </row>
    <row r="32" spans="1:75" ht="15.75" customHeight="1">
      <c r="A32" s="237"/>
      <c r="B32" s="181"/>
      <c r="C32" s="190"/>
      <c r="D32" s="68" t="s">
        <v>293</v>
      </c>
      <c r="E32" s="66">
        <v>7363729</v>
      </c>
      <c r="F32" s="68" t="s">
        <v>145</v>
      </c>
      <c r="G32" s="136"/>
    </row>
    <row r="33" spans="1:75" ht="15.75" customHeight="1">
      <c r="A33" s="237"/>
      <c r="B33" s="181"/>
      <c r="C33" s="190"/>
      <c r="D33" s="68" t="s">
        <v>294</v>
      </c>
      <c r="E33" s="66">
        <v>8822450</v>
      </c>
      <c r="F33" s="68" t="s">
        <v>276</v>
      </c>
      <c r="G33" s="136"/>
    </row>
    <row r="34" spans="1:75" ht="15.75" customHeight="1">
      <c r="A34" s="237"/>
      <c r="B34" s="181"/>
      <c r="C34" s="190"/>
      <c r="D34" s="68" t="s">
        <v>709</v>
      </c>
      <c r="E34" s="66">
        <v>7746831</v>
      </c>
      <c r="F34" s="68" t="s">
        <v>145</v>
      </c>
      <c r="G34" s="136"/>
    </row>
    <row r="35" spans="1:75" ht="15.75" customHeight="1">
      <c r="A35" s="237"/>
      <c r="B35" s="181"/>
      <c r="C35" s="190"/>
      <c r="D35" s="68" t="s">
        <v>107</v>
      </c>
      <c r="E35" s="66">
        <v>6264123</v>
      </c>
      <c r="F35" s="68" t="s">
        <v>389</v>
      </c>
      <c r="G35" s="136"/>
    </row>
    <row r="36" spans="1:75" ht="15.75" customHeight="1">
      <c r="A36" s="176"/>
      <c r="B36" s="177"/>
      <c r="C36" s="177"/>
      <c r="D36" s="177"/>
      <c r="E36" s="178"/>
      <c r="F36" s="54" t="s">
        <v>321</v>
      </c>
      <c r="G36" s="136"/>
    </row>
    <row r="37" spans="1:75" s="38" customFormat="1" ht="33.950000000000003" customHeight="1">
      <c r="A37" s="4"/>
      <c r="B37" s="5"/>
      <c r="C37" s="5"/>
      <c r="D37" s="5"/>
      <c r="E37" s="5"/>
      <c r="F37" s="5"/>
      <c r="G37" s="136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6"/>
    </row>
    <row r="38" spans="1:75" s="5" customFormat="1" ht="15.75">
      <c r="A38" s="246">
        <v>177</v>
      </c>
      <c r="B38" s="248" t="s">
        <v>20</v>
      </c>
      <c r="C38" s="244" t="s">
        <v>61</v>
      </c>
      <c r="D38" s="74" t="s">
        <v>104</v>
      </c>
      <c r="E38" s="73">
        <v>7340729</v>
      </c>
      <c r="F38" s="74" t="s">
        <v>240</v>
      </c>
      <c r="G38" s="136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</row>
    <row r="39" spans="1:75" s="5" customFormat="1" ht="15.75">
      <c r="A39" s="246"/>
      <c r="B39" s="248"/>
      <c r="C39" s="244"/>
      <c r="D39" s="74" t="s">
        <v>387</v>
      </c>
      <c r="E39" s="73">
        <v>5878403</v>
      </c>
      <c r="F39" s="74" t="s">
        <v>276</v>
      </c>
      <c r="G39" s="136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</row>
    <row r="40" spans="1:75" s="5" customFormat="1" ht="15.75">
      <c r="A40" s="246"/>
      <c r="B40" s="248"/>
      <c r="C40" s="244"/>
      <c r="D40" s="74" t="s">
        <v>105</v>
      </c>
      <c r="E40" s="73">
        <v>5891485</v>
      </c>
      <c r="F40" s="74" t="s">
        <v>389</v>
      </c>
      <c r="G40" s="136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</row>
    <row r="41" spans="1:75" ht="15.75">
      <c r="A41" s="246"/>
      <c r="B41" s="248"/>
      <c r="C41" s="244"/>
      <c r="D41" s="74" t="s">
        <v>875</v>
      </c>
      <c r="E41" s="73">
        <v>8906793</v>
      </c>
      <c r="F41" s="74" t="s">
        <v>226</v>
      </c>
      <c r="G41" s="136"/>
    </row>
    <row r="42" spans="1:75" ht="15.75">
      <c r="A42" s="247"/>
      <c r="B42" s="249"/>
      <c r="C42" s="245"/>
      <c r="D42" s="74" t="s">
        <v>199</v>
      </c>
      <c r="E42" s="73">
        <v>1403575</v>
      </c>
      <c r="F42" s="74" t="s">
        <v>142</v>
      </c>
      <c r="G42" s="136"/>
    </row>
    <row r="43" spans="1:75" ht="15.75" customHeight="1">
      <c r="A43" s="210"/>
      <c r="B43" s="209"/>
      <c r="C43" s="209"/>
      <c r="D43" s="209"/>
      <c r="E43" s="209"/>
      <c r="F43" s="19" t="s">
        <v>305</v>
      </c>
      <c r="G43" s="136"/>
    </row>
    <row r="44" spans="1:75" s="39" customFormat="1" ht="33.950000000000003" customHeight="1">
      <c r="A44" s="4"/>
      <c r="B44" s="5"/>
      <c r="C44" s="5"/>
      <c r="D44" s="5"/>
      <c r="E44" s="5"/>
      <c r="F44" s="5"/>
      <c r="G44" s="136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2"/>
    </row>
    <row r="45" spans="1:75" ht="15.75" customHeight="1">
      <c r="A45" s="237"/>
      <c r="B45" s="239" t="s">
        <v>24</v>
      </c>
      <c r="C45" s="240" t="s">
        <v>67</v>
      </c>
      <c r="D45" s="68" t="s">
        <v>152</v>
      </c>
      <c r="E45" s="66">
        <v>5887381</v>
      </c>
      <c r="F45" s="68" t="s">
        <v>389</v>
      </c>
      <c r="G45" s="136"/>
    </row>
    <row r="46" spans="1:75" ht="15.75" customHeight="1">
      <c r="A46" s="237"/>
      <c r="B46" s="239"/>
      <c r="C46" s="240"/>
      <c r="D46" s="68" t="s">
        <v>295</v>
      </c>
      <c r="E46" s="66">
        <v>8123209</v>
      </c>
      <c r="F46" s="68" t="s">
        <v>276</v>
      </c>
    </row>
    <row r="47" spans="1:75" ht="15.75" customHeight="1">
      <c r="A47" s="237"/>
      <c r="B47" s="239"/>
      <c r="C47" s="240"/>
      <c r="D47" s="68" t="s">
        <v>173</v>
      </c>
      <c r="E47" s="66">
        <v>5875455</v>
      </c>
      <c r="F47" s="68" t="s">
        <v>389</v>
      </c>
    </row>
    <row r="48" spans="1:75" ht="15.75" customHeight="1">
      <c r="A48" s="237"/>
      <c r="B48" s="239"/>
      <c r="C48" s="240"/>
      <c r="D48" s="68" t="s">
        <v>432</v>
      </c>
      <c r="E48" s="66">
        <v>9281801</v>
      </c>
      <c r="F48" s="68" t="s">
        <v>241</v>
      </c>
    </row>
    <row r="49" spans="1:6" ht="15.75" customHeight="1">
      <c r="A49" s="237"/>
      <c r="B49" s="239"/>
      <c r="C49" s="240"/>
      <c r="D49" s="68" t="s">
        <v>89</v>
      </c>
      <c r="E49" s="66">
        <v>7577745</v>
      </c>
      <c r="F49" s="68" t="s">
        <v>145</v>
      </c>
    </row>
    <row r="50" spans="1:6" ht="15.75" customHeight="1">
      <c r="A50" s="237"/>
      <c r="B50" s="239"/>
      <c r="C50" s="240"/>
      <c r="D50" s="68" t="s">
        <v>206</v>
      </c>
      <c r="E50" s="66">
        <v>6506127</v>
      </c>
      <c r="F50" s="68" t="s">
        <v>389</v>
      </c>
    </row>
    <row r="51" spans="1:6" ht="15.75" customHeight="1">
      <c r="A51" s="237"/>
      <c r="B51" s="239"/>
      <c r="C51" s="240"/>
      <c r="D51" s="68" t="s">
        <v>440</v>
      </c>
      <c r="E51" s="66">
        <v>8412740</v>
      </c>
      <c r="F51" s="68" t="s">
        <v>226</v>
      </c>
    </row>
    <row r="52" spans="1:6" ht="15.75" customHeight="1">
      <c r="A52" s="237"/>
      <c r="B52" s="239"/>
      <c r="C52" s="240"/>
      <c r="D52" s="68" t="s">
        <v>388</v>
      </c>
      <c r="E52" s="66">
        <v>8518238</v>
      </c>
      <c r="F52" s="68" t="s">
        <v>226</v>
      </c>
    </row>
    <row r="53" spans="1:6" ht="15.75">
      <c r="F53" s="54" t="s">
        <v>316</v>
      </c>
    </row>
    <row r="54" spans="1:6">
      <c r="B54" s="2"/>
      <c r="C54" s="2"/>
    </row>
    <row r="55" spans="1:6">
      <c r="D55" s="1"/>
      <c r="E55" s="1"/>
    </row>
  </sheetData>
  <mergeCells count="30">
    <mergeCell ref="C38:C42"/>
    <mergeCell ref="A45:A52"/>
    <mergeCell ref="B45:B52"/>
    <mergeCell ref="C45:C52"/>
    <mergeCell ref="A18:A26"/>
    <mergeCell ref="B18:B26"/>
    <mergeCell ref="C18:C26"/>
    <mergeCell ref="A29:A35"/>
    <mergeCell ref="B29:B35"/>
    <mergeCell ref="C29:C35"/>
    <mergeCell ref="A36:E36"/>
    <mergeCell ref="A43:E43"/>
    <mergeCell ref="A38:A42"/>
    <mergeCell ref="B38:B42"/>
    <mergeCell ref="A1:F1"/>
    <mergeCell ref="A27:E27"/>
    <mergeCell ref="F2:F3"/>
    <mergeCell ref="A2:A3"/>
    <mergeCell ref="B2:B3"/>
    <mergeCell ref="C2:C3"/>
    <mergeCell ref="D2:D3"/>
    <mergeCell ref="E2:E3"/>
    <mergeCell ref="A8:E8"/>
    <mergeCell ref="A16:E16"/>
    <mergeCell ref="A4:A7"/>
    <mergeCell ref="B4:B7"/>
    <mergeCell ref="C4:C7"/>
    <mergeCell ref="A10:A15"/>
    <mergeCell ref="B10:B15"/>
    <mergeCell ref="C10:C15"/>
  </mergeCells>
  <conditionalFormatting sqref="E10:E15">
    <cfRule type="duplicateValues" dxfId="36" priority="115" stopIfTrue="1"/>
  </conditionalFormatting>
  <conditionalFormatting sqref="E18:E26">
    <cfRule type="duplicateValues" dxfId="35" priority="76" stopIfTrue="1"/>
  </conditionalFormatting>
  <conditionalFormatting sqref="E29:E34">
    <cfRule type="duplicateValues" dxfId="34" priority="116" stopIfTrue="1"/>
  </conditionalFormatting>
  <conditionalFormatting sqref="E35">
    <cfRule type="duplicateValues" dxfId="33" priority="5" stopIfTrue="1"/>
  </conditionalFormatting>
  <conditionalFormatting sqref="E38:E42">
    <cfRule type="duplicateValues" dxfId="32" priority="53" stopIfTrue="1"/>
  </conditionalFormatting>
  <conditionalFormatting sqref="E45:E52">
    <cfRule type="duplicateValues" dxfId="31" priority="117" stopIfTrue="1"/>
  </conditionalFormatting>
  <conditionalFormatting sqref="E4:E7">
    <cfRule type="duplicateValues" dxfId="30" priority="273" stopIfTrue="1"/>
  </conditionalFormatting>
  <printOptions horizontalCentered="1"/>
  <pageMargins left="0.51181102362204722" right="0.51181102362204722" top="0.78740157480314965" bottom="0.78740157480314965" header="0.31496062992125984" footer="0.31496062992125984"/>
  <pageSetup paperSize="9" scale="6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Plan3">
    <tabColor rgb="FFFFFF00"/>
  </sheetPr>
  <dimension ref="A1:K153"/>
  <sheetViews>
    <sheetView showGridLines="0" zoomScale="90" zoomScaleNormal="9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12" sqref="D12"/>
    </sheetView>
  </sheetViews>
  <sheetFormatPr defaultColWidth="8.85546875" defaultRowHeight="15"/>
  <cols>
    <col min="1" max="1" width="10.7109375" customWidth="1"/>
    <col min="2" max="2" width="29" customWidth="1"/>
    <col min="3" max="3" width="32.42578125" customWidth="1"/>
    <col min="4" max="4" width="47.7109375" customWidth="1"/>
    <col min="5" max="5" width="15.85546875" customWidth="1"/>
    <col min="6" max="6" width="62.140625" customWidth="1"/>
    <col min="7" max="7" width="9.140625" customWidth="1"/>
    <col min="8" max="8" width="14.42578125" customWidth="1"/>
  </cols>
  <sheetData>
    <row r="1" spans="1:7" ht="45" customHeight="1">
      <c r="A1" s="278" t="s">
        <v>274</v>
      </c>
      <c r="B1" s="278"/>
      <c r="C1" s="278"/>
      <c r="D1" s="278"/>
      <c r="E1" s="278"/>
      <c r="F1" s="278"/>
    </row>
    <row r="2" spans="1:7" ht="20.25" customHeight="1">
      <c r="A2" s="262" t="s">
        <v>73</v>
      </c>
      <c r="B2" s="262" t="s">
        <v>74</v>
      </c>
      <c r="C2" s="262" t="s">
        <v>75</v>
      </c>
      <c r="D2" s="262" t="s">
        <v>76</v>
      </c>
      <c r="E2" s="262" t="s">
        <v>72</v>
      </c>
      <c r="F2" s="262" t="s">
        <v>77</v>
      </c>
    </row>
    <row r="3" spans="1:7" ht="18.75" customHeight="1">
      <c r="A3" s="263"/>
      <c r="B3" s="263"/>
      <c r="C3" s="263"/>
      <c r="D3" s="263"/>
      <c r="E3" s="263"/>
      <c r="F3" s="263"/>
    </row>
    <row r="4" spans="1:7" ht="15.75" customHeight="1">
      <c r="A4" s="264">
        <v>101</v>
      </c>
      <c r="B4" s="254" t="s">
        <v>0</v>
      </c>
      <c r="C4" s="257" t="s">
        <v>36</v>
      </c>
      <c r="D4" s="69" t="s">
        <v>198</v>
      </c>
      <c r="E4" s="70">
        <v>1381083</v>
      </c>
      <c r="F4" s="69" t="s">
        <v>156</v>
      </c>
      <c r="G4" s="136"/>
    </row>
    <row r="5" spans="1:7" ht="15.75" customHeight="1">
      <c r="A5" s="264"/>
      <c r="B5" s="254"/>
      <c r="C5" s="257"/>
      <c r="D5" s="69" t="s">
        <v>296</v>
      </c>
      <c r="E5" s="70">
        <v>5873797</v>
      </c>
      <c r="F5" s="69" t="s">
        <v>142</v>
      </c>
      <c r="G5" s="136"/>
    </row>
    <row r="6" spans="1:7" ht="15.75" customHeight="1">
      <c r="A6" s="264"/>
      <c r="B6" s="254"/>
      <c r="C6" s="257"/>
      <c r="D6" s="69" t="s">
        <v>214</v>
      </c>
      <c r="E6" s="70">
        <v>7437064</v>
      </c>
      <c r="F6" s="69" t="s">
        <v>145</v>
      </c>
      <c r="G6" s="136"/>
    </row>
    <row r="7" spans="1:7" ht="15.75" customHeight="1">
      <c r="A7" s="264"/>
      <c r="B7" s="254"/>
      <c r="C7" s="257"/>
      <c r="D7" s="69" t="s">
        <v>299</v>
      </c>
      <c r="E7" s="70">
        <v>7439059</v>
      </c>
      <c r="F7" s="69" t="s">
        <v>190</v>
      </c>
      <c r="G7" s="136"/>
    </row>
    <row r="8" spans="1:7" ht="15.75" customHeight="1">
      <c r="A8" s="264"/>
      <c r="B8" s="254"/>
      <c r="C8" s="257"/>
      <c r="D8" s="69" t="s">
        <v>94</v>
      </c>
      <c r="E8" s="70">
        <v>5177545</v>
      </c>
      <c r="F8" s="69" t="s">
        <v>389</v>
      </c>
      <c r="G8" s="136"/>
    </row>
    <row r="9" spans="1:7" ht="15.75">
      <c r="A9" s="264"/>
      <c r="B9" s="254"/>
      <c r="C9" s="257"/>
      <c r="D9" s="69" t="s">
        <v>300</v>
      </c>
      <c r="E9" s="70">
        <v>5181453</v>
      </c>
      <c r="F9" s="69" t="s">
        <v>389</v>
      </c>
      <c r="G9" s="136"/>
    </row>
    <row r="10" spans="1:7" ht="15.75" customHeight="1">
      <c r="A10" s="264"/>
      <c r="B10" s="254"/>
      <c r="C10" s="257"/>
      <c r="D10" s="69" t="s">
        <v>95</v>
      </c>
      <c r="E10" s="70">
        <v>5787360</v>
      </c>
      <c r="F10" s="69" t="s">
        <v>151</v>
      </c>
      <c r="G10" s="136"/>
    </row>
    <row r="11" spans="1:7" ht="15.75" customHeight="1">
      <c r="A11" s="264"/>
      <c r="B11" s="254"/>
      <c r="C11" s="257"/>
      <c r="D11" s="69" t="s">
        <v>136</v>
      </c>
      <c r="E11" s="70">
        <v>6258832</v>
      </c>
      <c r="F11" s="69" t="s">
        <v>242</v>
      </c>
      <c r="G11" s="136"/>
    </row>
    <row r="12" spans="1:7" ht="15.75" customHeight="1">
      <c r="A12" s="264"/>
      <c r="B12" s="254"/>
      <c r="C12" s="257"/>
      <c r="D12" s="69" t="s">
        <v>633</v>
      </c>
      <c r="E12" s="70">
        <v>9493735</v>
      </c>
      <c r="F12" s="69" t="s">
        <v>276</v>
      </c>
      <c r="G12" s="136"/>
    </row>
    <row r="13" spans="1:7" ht="15.75" customHeight="1">
      <c r="A13" s="176"/>
      <c r="B13" s="177"/>
      <c r="C13" s="177"/>
      <c r="D13" s="177"/>
      <c r="E13" s="178"/>
      <c r="F13" s="55" t="s">
        <v>309</v>
      </c>
      <c r="G13" s="136"/>
    </row>
    <row r="14" spans="1:7" s="38" customFormat="1" ht="33.950000000000003" customHeight="1">
      <c r="A14" s="4"/>
      <c r="B14" s="5"/>
      <c r="C14" s="5"/>
      <c r="D14" s="5"/>
      <c r="E14" s="5"/>
      <c r="F14" s="5"/>
      <c r="G14" s="136"/>
    </row>
    <row r="15" spans="1:7" ht="15.75">
      <c r="A15" s="256">
        <v>106</v>
      </c>
      <c r="B15" s="279" t="s">
        <v>447</v>
      </c>
      <c r="C15" s="182" t="s">
        <v>40</v>
      </c>
      <c r="D15" s="68" t="s">
        <v>422</v>
      </c>
      <c r="E15" s="66">
        <v>7611633</v>
      </c>
      <c r="F15" s="68" t="s">
        <v>389</v>
      </c>
      <c r="G15" s="136"/>
    </row>
    <row r="16" spans="1:7" ht="15.75">
      <c r="A16" s="256"/>
      <c r="B16" s="181"/>
      <c r="C16" s="182"/>
      <c r="D16" s="68" t="s">
        <v>123</v>
      </c>
      <c r="E16" s="66">
        <v>6514014</v>
      </c>
      <c r="F16" s="68" t="s">
        <v>242</v>
      </c>
      <c r="G16" s="136"/>
    </row>
    <row r="17" spans="1:7" ht="15.75">
      <c r="A17" s="256"/>
      <c r="B17" s="181"/>
      <c r="C17" s="182"/>
      <c r="D17" s="68" t="s">
        <v>122</v>
      </c>
      <c r="E17" s="66">
        <v>6440231</v>
      </c>
      <c r="F17" s="68" t="s">
        <v>389</v>
      </c>
      <c r="G17" s="136"/>
    </row>
    <row r="18" spans="1:7" ht="15.75">
      <c r="A18" s="256"/>
      <c r="B18" s="181"/>
      <c r="C18" s="182"/>
      <c r="D18" s="68" t="s">
        <v>124</v>
      </c>
      <c r="E18" s="66">
        <v>7456034</v>
      </c>
      <c r="F18" s="68" t="s">
        <v>242</v>
      </c>
      <c r="G18" s="136"/>
    </row>
    <row r="19" spans="1:7" ht="15.75">
      <c r="A19" s="256"/>
      <c r="B19" s="181"/>
      <c r="C19" s="182"/>
      <c r="D19" s="68" t="s">
        <v>301</v>
      </c>
      <c r="E19" s="66">
        <v>7841701</v>
      </c>
      <c r="F19" s="68" t="s">
        <v>172</v>
      </c>
      <c r="G19" s="136"/>
    </row>
    <row r="20" spans="1:7" ht="15.75">
      <c r="A20" s="256"/>
      <c r="B20" s="181"/>
      <c r="C20" s="182"/>
      <c r="D20" s="68" t="s">
        <v>159</v>
      </c>
      <c r="E20" s="66">
        <v>7364199</v>
      </c>
      <c r="F20" s="68" t="s">
        <v>145</v>
      </c>
      <c r="G20" s="136"/>
    </row>
    <row r="21" spans="1:7" ht="15.75">
      <c r="A21" s="256"/>
      <c r="B21" s="181"/>
      <c r="C21" s="182"/>
      <c r="D21" s="68" t="s">
        <v>125</v>
      </c>
      <c r="E21" s="66">
        <v>7594607</v>
      </c>
      <c r="F21" s="68" t="s">
        <v>145</v>
      </c>
      <c r="G21" s="136"/>
    </row>
    <row r="22" spans="1:7" ht="15.75">
      <c r="A22" s="256"/>
      <c r="B22" s="181"/>
      <c r="C22" s="182"/>
      <c r="D22" s="68" t="s">
        <v>119</v>
      </c>
      <c r="E22" s="66">
        <v>5808308</v>
      </c>
      <c r="F22" s="68" t="s">
        <v>151</v>
      </c>
      <c r="G22" s="136"/>
    </row>
    <row r="23" spans="1:7" ht="15.75">
      <c r="A23" s="256"/>
      <c r="B23" s="181"/>
      <c r="C23" s="182"/>
      <c r="D23" s="68" t="s">
        <v>163</v>
      </c>
      <c r="E23" s="66">
        <v>6322948</v>
      </c>
      <c r="F23" s="68" t="s">
        <v>148</v>
      </c>
      <c r="G23" s="136"/>
    </row>
    <row r="24" spans="1:7" ht="15.75">
      <c r="A24" s="256"/>
      <c r="B24" s="181"/>
      <c r="C24" s="182"/>
      <c r="D24" s="68" t="s">
        <v>232</v>
      </c>
      <c r="E24" s="66">
        <v>8380171</v>
      </c>
      <c r="F24" s="68" t="s">
        <v>276</v>
      </c>
      <c r="G24" s="136"/>
    </row>
    <row r="25" spans="1:7" ht="15.75">
      <c r="A25" s="256"/>
      <c r="B25" s="181"/>
      <c r="C25" s="182"/>
      <c r="D25" s="68" t="s">
        <v>120</v>
      </c>
      <c r="E25" s="66">
        <v>5856396</v>
      </c>
      <c r="F25" s="68" t="s">
        <v>242</v>
      </c>
      <c r="G25" s="136"/>
    </row>
    <row r="26" spans="1:7" ht="15.75">
      <c r="A26" s="256"/>
      <c r="B26" s="181"/>
      <c r="C26" s="182"/>
      <c r="D26" s="68" t="s">
        <v>390</v>
      </c>
      <c r="E26" s="66">
        <v>5951071</v>
      </c>
      <c r="F26" s="68" t="s">
        <v>226</v>
      </c>
      <c r="G26" s="136"/>
    </row>
    <row r="27" spans="1:7" ht="15.75">
      <c r="A27" s="256"/>
      <c r="B27" s="181"/>
      <c r="C27" s="182"/>
      <c r="D27" s="68" t="s">
        <v>171</v>
      </c>
      <c r="E27" s="66">
        <v>7181272</v>
      </c>
      <c r="F27" s="68" t="s">
        <v>228</v>
      </c>
      <c r="G27" s="136"/>
    </row>
    <row r="28" spans="1:7" ht="15.75">
      <c r="A28" s="256"/>
      <c r="B28" s="181"/>
      <c r="C28" s="182"/>
      <c r="D28" s="68" t="s">
        <v>177</v>
      </c>
      <c r="E28" s="66">
        <v>7265140</v>
      </c>
      <c r="F28" s="68" t="s">
        <v>240</v>
      </c>
      <c r="G28" s="136"/>
    </row>
    <row r="29" spans="1:7" ht="15.75">
      <c r="A29" s="256"/>
      <c r="B29" s="181"/>
      <c r="C29" s="182"/>
      <c r="D29" s="68" t="s">
        <v>187</v>
      </c>
      <c r="E29" s="66">
        <v>7736231</v>
      </c>
      <c r="F29" s="68" t="s">
        <v>145</v>
      </c>
      <c r="G29" s="136"/>
    </row>
    <row r="30" spans="1:7" ht="15.75">
      <c r="A30" s="256"/>
      <c r="B30" s="181"/>
      <c r="C30" s="182"/>
      <c r="D30" s="68" t="s">
        <v>441</v>
      </c>
      <c r="E30" s="66">
        <v>7621620</v>
      </c>
      <c r="F30" s="68" t="s">
        <v>242</v>
      </c>
      <c r="G30" s="136"/>
    </row>
    <row r="31" spans="1:7" ht="15.75">
      <c r="A31" s="210"/>
      <c r="B31" s="209"/>
      <c r="C31" s="209"/>
      <c r="D31" s="209"/>
      <c r="E31" s="209"/>
      <c r="F31" s="15" t="s">
        <v>849</v>
      </c>
      <c r="G31" s="136"/>
    </row>
    <row r="32" spans="1:7" s="38" customFormat="1">
      <c r="A32" s="4"/>
      <c r="B32" s="5"/>
      <c r="C32" s="5"/>
      <c r="D32" s="5"/>
      <c r="E32" s="5"/>
      <c r="F32" s="5"/>
      <c r="G32" s="136"/>
    </row>
    <row r="33" spans="1:11" s="9" customFormat="1">
      <c r="A33" s="21"/>
      <c r="G33" s="136"/>
    </row>
    <row r="34" spans="1:11" s="9" customFormat="1" ht="15.75">
      <c r="A34" s="264">
        <v>107</v>
      </c>
      <c r="B34" s="266" t="s">
        <v>35</v>
      </c>
      <c r="C34" s="268" t="s">
        <v>41</v>
      </c>
      <c r="D34" s="69" t="s">
        <v>230</v>
      </c>
      <c r="E34" s="70">
        <v>7763484</v>
      </c>
      <c r="F34" s="69" t="s">
        <v>145</v>
      </c>
      <c r="G34" s="136"/>
    </row>
    <row r="35" spans="1:11" s="9" customFormat="1" ht="15.75">
      <c r="A35" s="264"/>
      <c r="B35" s="266"/>
      <c r="C35" s="268"/>
      <c r="D35" s="69" t="s">
        <v>147</v>
      </c>
      <c r="E35" s="70">
        <v>7531699</v>
      </c>
      <c r="F35" s="69" t="s">
        <v>145</v>
      </c>
      <c r="G35" s="136"/>
      <c r="H35"/>
    </row>
    <row r="36" spans="1:11" s="9" customFormat="1" ht="15.75">
      <c r="A36" s="264"/>
      <c r="B36" s="266"/>
      <c r="C36" s="268"/>
      <c r="D36" s="69" t="s">
        <v>246</v>
      </c>
      <c r="E36" s="70">
        <v>8960399</v>
      </c>
      <c r="F36" s="69" t="s">
        <v>241</v>
      </c>
      <c r="G36" s="136"/>
    </row>
    <row r="37" spans="1:11" s="9" customFormat="1" ht="15.75">
      <c r="A37" s="264"/>
      <c r="B37" s="266"/>
      <c r="C37" s="268"/>
      <c r="D37" s="69" t="s">
        <v>391</v>
      </c>
      <c r="E37" s="70">
        <v>7614365</v>
      </c>
      <c r="F37" s="69" t="s">
        <v>240</v>
      </c>
      <c r="G37" s="136"/>
    </row>
    <row r="38" spans="1:11" s="9" customFormat="1" ht="15.75">
      <c r="A38" s="264"/>
      <c r="B38" s="266"/>
      <c r="C38" s="268"/>
      <c r="D38" s="69" t="s">
        <v>392</v>
      </c>
      <c r="E38" s="70">
        <v>8583200</v>
      </c>
      <c r="F38" s="69" t="s">
        <v>242</v>
      </c>
      <c r="G38" s="136"/>
    </row>
    <row r="39" spans="1:11" s="9" customFormat="1" ht="15.75">
      <c r="A39" s="264"/>
      <c r="B39" s="266"/>
      <c r="C39" s="268"/>
      <c r="D39" s="69" t="s">
        <v>227</v>
      </c>
      <c r="E39" s="70">
        <v>5876249</v>
      </c>
      <c r="F39" s="69" t="s">
        <v>280</v>
      </c>
      <c r="G39" s="136"/>
    </row>
    <row r="40" spans="1:11" s="9" customFormat="1" ht="15.75">
      <c r="A40" s="264"/>
      <c r="B40" s="266"/>
      <c r="C40" s="268"/>
      <c r="D40" s="69" t="s">
        <v>90</v>
      </c>
      <c r="E40" s="70">
        <v>5722918</v>
      </c>
      <c r="F40" s="69" t="s">
        <v>389</v>
      </c>
      <c r="G40" s="136"/>
    </row>
    <row r="41" spans="1:11" s="9" customFormat="1" ht="15.75">
      <c r="A41" s="265"/>
      <c r="B41" s="267"/>
      <c r="C41" s="269"/>
      <c r="D41" s="69" t="s">
        <v>303</v>
      </c>
      <c r="E41" s="70">
        <v>8568537</v>
      </c>
      <c r="F41" s="69" t="s">
        <v>276</v>
      </c>
      <c r="G41" s="136"/>
    </row>
    <row r="42" spans="1:11" ht="15.75">
      <c r="A42" s="176"/>
      <c r="B42" s="177"/>
      <c r="C42" s="177"/>
      <c r="D42" s="177"/>
      <c r="E42" s="177"/>
      <c r="F42" s="14" t="s">
        <v>316</v>
      </c>
      <c r="G42" s="136"/>
    </row>
    <row r="43" spans="1:11" s="111" customFormat="1" ht="33.950000000000003" customHeight="1">
      <c r="A43" s="4"/>
      <c r="B43" s="5"/>
      <c r="C43" s="5"/>
      <c r="D43" s="5"/>
      <c r="E43" s="5"/>
      <c r="F43" s="5"/>
      <c r="G43" s="136"/>
      <c r="H43" s="38"/>
      <c r="I43" s="38"/>
      <c r="J43" s="38"/>
      <c r="K43" s="38"/>
    </row>
    <row r="44" spans="1:11" ht="15.75">
      <c r="A44" s="256">
        <v>113</v>
      </c>
      <c r="B44" s="242" t="s">
        <v>29</v>
      </c>
      <c r="C44" s="232" t="s">
        <v>44</v>
      </c>
      <c r="D44" s="68" t="s">
        <v>247</v>
      </c>
      <c r="E44" s="66">
        <v>8959846</v>
      </c>
      <c r="F44" s="68" t="s">
        <v>241</v>
      </c>
      <c r="G44" s="136"/>
    </row>
    <row r="45" spans="1:11" ht="15.75">
      <c r="A45" s="256"/>
      <c r="B45" s="242"/>
      <c r="C45" s="232"/>
      <c r="D45" s="68" t="s">
        <v>209</v>
      </c>
      <c r="E45" s="66">
        <v>7569572</v>
      </c>
      <c r="F45" s="68" t="s">
        <v>145</v>
      </c>
      <c r="G45" s="136"/>
    </row>
    <row r="46" spans="1:11" ht="15.75">
      <c r="A46" s="256"/>
      <c r="B46" s="242"/>
      <c r="C46" s="232"/>
      <c r="D46" s="68" t="s">
        <v>248</v>
      </c>
      <c r="E46" s="66">
        <v>8898049</v>
      </c>
      <c r="F46" s="68" t="s">
        <v>276</v>
      </c>
      <c r="G46" s="136"/>
    </row>
    <row r="47" spans="1:11" ht="15.75">
      <c r="A47" s="256"/>
      <c r="B47" s="242"/>
      <c r="C47" s="232"/>
      <c r="D47" s="68" t="s">
        <v>121</v>
      </c>
      <c r="E47" s="66">
        <v>5933901</v>
      </c>
      <c r="F47" s="68" t="s">
        <v>242</v>
      </c>
      <c r="G47" s="136"/>
    </row>
    <row r="48" spans="1:11" ht="15.75">
      <c r="A48" s="176"/>
      <c r="B48" s="177"/>
      <c r="C48" s="177"/>
      <c r="D48" s="177"/>
      <c r="E48" s="178"/>
      <c r="F48" s="14" t="s">
        <v>311</v>
      </c>
      <c r="G48" s="136"/>
    </row>
    <row r="49" spans="1:11" s="38" customFormat="1" ht="33.950000000000003" customHeight="1">
      <c r="A49" s="4"/>
      <c r="B49" s="5"/>
      <c r="C49" s="5"/>
      <c r="D49" s="5"/>
      <c r="E49" s="5"/>
      <c r="F49" s="5"/>
      <c r="G49" s="136"/>
    </row>
    <row r="50" spans="1:11" ht="15.75">
      <c r="A50" s="272">
        <v>116</v>
      </c>
      <c r="B50" s="254" t="s">
        <v>7</v>
      </c>
      <c r="C50" s="257" t="s">
        <v>46</v>
      </c>
      <c r="D50" s="69" t="s">
        <v>134</v>
      </c>
      <c r="E50" s="70">
        <v>5185939</v>
      </c>
      <c r="F50" s="69" t="s">
        <v>242</v>
      </c>
      <c r="G50" s="136"/>
    </row>
    <row r="51" spans="1:11" ht="15.75">
      <c r="A51" s="272"/>
      <c r="B51" s="254"/>
      <c r="C51" s="257"/>
      <c r="D51" s="69" t="s">
        <v>92</v>
      </c>
      <c r="E51" s="70">
        <v>6433677</v>
      </c>
      <c r="F51" s="69" t="s">
        <v>242</v>
      </c>
      <c r="G51" s="136"/>
    </row>
    <row r="52" spans="1:11" ht="15.75">
      <c r="A52" s="272"/>
      <c r="B52" s="254"/>
      <c r="C52" s="257"/>
      <c r="D52" s="69" t="s">
        <v>170</v>
      </c>
      <c r="E52" s="70">
        <v>7915675</v>
      </c>
      <c r="F52" s="69" t="s">
        <v>145</v>
      </c>
      <c r="G52" s="136"/>
    </row>
    <row r="53" spans="1:11" ht="15.75">
      <c r="A53" s="272"/>
      <c r="B53" s="254"/>
      <c r="C53" s="257"/>
      <c r="D53" s="69" t="s">
        <v>257</v>
      </c>
      <c r="E53" s="70">
        <v>6294243</v>
      </c>
      <c r="F53" s="69" t="s">
        <v>242</v>
      </c>
      <c r="G53" s="136"/>
    </row>
    <row r="54" spans="1:11" ht="15.75">
      <c r="A54" s="272"/>
      <c r="B54" s="254"/>
      <c r="C54" s="257"/>
      <c r="D54" s="69" t="s">
        <v>133</v>
      </c>
      <c r="E54" s="70">
        <v>7569394</v>
      </c>
      <c r="F54" s="69" t="s">
        <v>145</v>
      </c>
      <c r="G54" s="136"/>
    </row>
    <row r="55" spans="1:11" ht="15.75">
      <c r="A55" s="272"/>
      <c r="B55" s="254"/>
      <c r="C55" s="257"/>
      <c r="D55" s="69" t="s">
        <v>258</v>
      </c>
      <c r="E55" s="70">
        <v>7595905</v>
      </c>
      <c r="F55" s="69" t="s">
        <v>145</v>
      </c>
      <c r="G55" s="136"/>
    </row>
    <row r="56" spans="1:11" ht="15.75">
      <c r="A56" s="272"/>
      <c r="B56" s="254"/>
      <c r="C56" s="257"/>
      <c r="D56" s="69" t="s">
        <v>306</v>
      </c>
      <c r="E56" s="70">
        <v>6354181</v>
      </c>
      <c r="F56" s="69" t="s">
        <v>240</v>
      </c>
      <c r="G56" s="136"/>
    </row>
    <row r="57" spans="1:11" ht="15.75">
      <c r="A57" s="272"/>
      <c r="B57" s="254"/>
      <c r="C57" s="257"/>
      <c r="D57" s="69" t="s">
        <v>185</v>
      </c>
      <c r="E57" s="70">
        <v>6261370</v>
      </c>
      <c r="F57" s="69" t="s">
        <v>389</v>
      </c>
      <c r="G57" s="136"/>
    </row>
    <row r="58" spans="1:11" ht="15.75">
      <c r="A58" s="272"/>
      <c r="B58" s="254"/>
      <c r="C58" s="257"/>
      <c r="D58" s="69" t="s">
        <v>244</v>
      </c>
      <c r="E58" s="70">
        <v>6316450</v>
      </c>
      <c r="F58" s="69" t="s">
        <v>242</v>
      </c>
      <c r="G58" s="136"/>
    </row>
    <row r="59" spans="1:11" ht="15.75">
      <c r="A59" s="272"/>
      <c r="B59" s="254"/>
      <c r="C59" s="257"/>
      <c r="D59" s="69" t="s">
        <v>260</v>
      </c>
      <c r="E59" s="70">
        <v>7364407</v>
      </c>
      <c r="F59" s="69" t="s">
        <v>145</v>
      </c>
      <c r="G59" s="136"/>
    </row>
    <row r="60" spans="1:11" ht="15.75">
      <c r="A60" s="272"/>
      <c r="B60" s="254"/>
      <c r="C60" s="257"/>
      <c r="D60" s="69" t="s">
        <v>259</v>
      </c>
      <c r="E60" s="70">
        <v>8881103</v>
      </c>
      <c r="F60" s="69" t="s">
        <v>276</v>
      </c>
      <c r="G60" s="136"/>
    </row>
    <row r="61" spans="1:11" ht="15.75">
      <c r="A61" s="208"/>
      <c r="B61" s="185"/>
      <c r="C61" s="185"/>
      <c r="D61" s="185"/>
      <c r="E61" s="186"/>
      <c r="F61" s="55" t="s">
        <v>966</v>
      </c>
      <c r="G61" s="136"/>
    </row>
    <row r="62" spans="1:11" s="35" customFormat="1" ht="33.950000000000003" customHeight="1">
      <c r="B62" s="36"/>
      <c r="C62" s="36"/>
      <c r="D62" s="36"/>
      <c r="E62" s="36"/>
      <c r="F62" s="36"/>
      <c r="G62" s="136"/>
      <c r="H62" s="36"/>
      <c r="I62" s="36"/>
      <c r="J62" s="36"/>
      <c r="K62" s="36"/>
    </row>
    <row r="63" spans="1:11" ht="15.75">
      <c r="A63" s="272">
        <v>120</v>
      </c>
      <c r="B63" s="181" t="s">
        <v>93</v>
      </c>
      <c r="C63" s="182" t="s">
        <v>49</v>
      </c>
      <c r="D63" s="68" t="s">
        <v>108</v>
      </c>
      <c r="E63" s="66">
        <v>5482411</v>
      </c>
      <c r="F63" s="68" t="s">
        <v>151</v>
      </c>
      <c r="G63" s="136"/>
    </row>
    <row r="64" spans="1:11" ht="15.75">
      <c r="A64" s="272"/>
      <c r="B64" s="181"/>
      <c r="C64" s="182"/>
      <c r="D64" s="68" t="s">
        <v>109</v>
      </c>
      <c r="E64" s="66">
        <v>7371080</v>
      </c>
      <c r="F64" s="68" t="s">
        <v>145</v>
      </c>
      <c r="G64" s="136"/>
    </row>
    <row r="65" spans="1:11" ht="15.75">
      <c r="A65" s="272"/>
      <c r="B65" s="181"/>
      <c r="C65" s="182"/>
      <c r="D65" s="68" t="s">
        <v>252</v>
      </c>
      <c r="E65" s="66">
        <v>8961239</v>
      </c>
      <c r="F65" s="68" t="s">
        <v>241</v>
      </c>
      <c r="G65" s="136"/>
    </row>
    <row r="66" spans="1:11" ht="15.75">
      <c r="A66" s="272"/>
      <c r="B66" s="181"/>
      <c r="C66" s="182"/>
      <c r="D66" s="68" t="s">
        <v>393</v>
      </c>
      <c r="E66" s="66">
        <v>7611897</v>
      </c>
      <c r="F66" s="68" t="s">
        <v>389</v>
      </c>
      <c r="G66" s="136"/>
    </row>
    <row r="67" spans="1:11" ht="15.75">
      <c r="A67" s="272"/>
      <c r="B67" s="181"/>
      <c r="C67" s="182"/>
      <c r="D67" s="68" t="s">
        <v>297</v>
      </c>
      <c r="E67" s="66">
        <v>7289618</v>
      </c>
      <c r="F67" s="68" t="s">
        <v>240</v>
      </c>
      <c r="G67" s="136"/>
    </row>
    <row r="68" spans="1:11" ht="15.75">
      <c r="A68" s="272"/>
      <c r="B68" s="181"/>
      <c r="C68" s="182"/>
      <c r="D68" s="68" t="s">
        <v>870</v>
      </c>
      <c r="E68" s="66">
        <v>9504761</v>
      </c>
      <c r="F68" s="68" t="s">
        <v>276</v>
      </c>
      <c r="G68" s="136"/>
    </row>
    <row r="69" spans="1:11" ht="15.75">
      <c r="A69" s="272"/>
      <c r="B69" s="181"/>
      <c r="C69" s="182"/>
      <c r="D69" s="68" t="s">
        <v>210</v>
      </c>
      <c r="E69" s="66">
        <v>7571101</v>
      </c>
      <c r="F69" s="68" t="s">
        <v>145</v>
      </c>
      <c r="G69" s="136"/>
    </row>
    <row r="70" spans="1:11" ht="15.75">
      <c r="A70" s="272"/>
      <c r="B70" s="181"/>
      <c r="C70" s="182"/>
      <c r="D70" s="68" t="s">
        <v>110</v>
      </c>
      <c r="E70" s="66">
        <v>5542359</v>
      </c>
      <c r="F70" s="68" t="s">
        <v>389</v>
      </c>
      <c r="G70" s="136"/>
    </row>
    <row r="71" spans="1:11" ht="15.75" customHeight="1">
      <c r="A71" s="272"/>
      <c r="B71" s="181"/>
      <c r="C71" s="182"/>
      <c r="D71" s="68" t="s">
        <v>307</v>
      </c>
      <c r="E71" s="66">
        <v>5926971</v>
      </c>
      <c r="F71" s="68" t="s">
        <v>389</v>
      </c>
      <c r="G71" s="136"/>
    </row>
    <row r="72" spans="1:11" ht="15.75" customHeight="1">
      <c r="A72" s="272"/>
      <c r="B72" s="181"/>
      <c r="C72" s="182"/>
      <c r="D72" s="68" t="s">
        <v>183</v>
      </c>
      <c r="E72" s="66">
        <v>5156629</v>
      </c>
      <c r="F72" s="68" t="s">
        <v>389</v>
      </c>
      <c r="G72" s="136"/>
    </row>
    <row r="73" spans="1:11" ht="15.75" customHeight="1">
      <c r="A73" s="272"/>
      <c r="B73" s="181"/>
      <c r="C73" s="182"/>
      <c r="D73" s="68" t="s">
        <v>665</v>
      </c>
      <c r="E73" s="66">
        <v>7789220</v>
      </c>
      <c r="F73" s="68" t="s">
        <v>145</v>
      </c>
      <c r="G73" s="136"/>
    </row>
    <row r="74" spans="1:11" ht="15.75" customHeight="1">
      <c r="A74" s="208"/>
      <c r="B74" s="185"/>
      <c r="C74" s="185"/>
      <c r="D74" s="185"/>
      <c r="E74" s="186"/>
      <c r="F74" s="157" t="s">
        <v>966</v>
      </c>
      <c r="G74" s="136"/>
    </row>
    <row r="75" spans="1:11" s="35" customFormat="1" ht="33.950000000000003" customHeight="1">
      <c r="B75" s="36"/>
      <c r="C75" s="36"/>
      <c r="D75" s="36"/>
      <c r="E75" s="36"/>
      <c r="F75" s="36"/>
      <c r="G75" s="136"/>
      <c r="H75" s="36"/>
      <c r="I75" s="36"/>
      <c r="J75" s="36"/>
      <c r="K75" s="36"/>
    </row>
    <row r="76" spans="1:11" ht="17.25" customHeight="1">
      <c r="A76" s="273">
        <v>174</v>
      </c>
      <c r="B76" s="274" t="s">
        <v>17</v>
      </c>
      <c r="C76" s="276" t="s">
        <v>58</v>
      </c>
      <c r="D76" s="69" t="s">
        <v>149</v>
      </c>
      <c r="E76" s="70">
        <v>7569050</v>
      </c>
      <c r="F76" s="69" t="s">
        <v>145</v>
      </c>
      <c r="G76" s="136"/>
    </row>
    <row r="77" spans="1:11" ht="15.75">
      <c r="A77" s="264"/>
      <c r="B77" s="275"/>
      <c r="C77" s="277"/>
      <c r="D77" s="69" t="s">
        <v>868</v>
      </c>
      <c r="E77" s="70">
        <v>9512268</v>
      </c>
      <c r="F77" s="69" t="s">
        <v>276</v>
      </c>
      <c r="G77" s="136"/>
    </row>
    <row r="78" spans="1:11" ht="15.75">
      <c r="A78" s="264"/>
      <c r="B78" s="275"/>
      <c r="C78" s="277"/>
      <c r="D78" s="69" t="s">
        <v>310</v>
      </c>
      <c r="E78" s="70">
        <v>6465854</v>
      </c>
      <c r="F78" s="69" t="s">
        <v>240</v>
      </c>
      <c r="G78" s="136"/>
    </row>
    <row r="79" spans="1:11" ht="15.75">
      <c r="A79" s="176"/>
      <c r="B79" s="177"/>
      <c r="C79" s="177"/>
      <c r="D79" s="177"/>
      <c r="E79" s="178"/>
      <c r="F79" s="56" t="s">
        <v>304</v>
      </c>
      <c r="G79" s="136"/>
    </row>
    <row r="80" spans="1:11" s="4" customFormat="1" ht="33.950000000000003" customHeight="1">
      <c r="B80" s="5"/>
      <c r="C80" s="5"/>
      <c r="D80" s="5"/>
      <c r="E80" s="5"/>
      <c r="F80" s="5"/>
      <c r="G80" s="136"/>
      <c r="H80" s="5"/>
      <c r="I80" s="5"/>
      <c r="J80" s="5"/>
      <c r="K80" s="5"/>
    </row>
    <row r="81" spans="1:11" ht="15.75">
      <c r="A81" s="256"/>
      <c r="B81" s="242" t="s">
        <v>32</v>
      </c>
      <c r="C81" s="182" t="s">
        <v>63</v>
      </c>
      <c r="D81" s="68" t="s">
        <v>420</v>
      </c>
      <c r="E81" s="66">
        <v>7610750</v>
      </c>
      <c r="F81" s="68" t="s">
        <v>242</v>
      </c>
      <c r="G81" s="136"/>
    </row>
    <row r="82" spans="1:11" ht="15.75">
      <c r="A82" s="256"/>
      <c r="B82" s="242"/>
      <c r="C82" s="182"/>
      <c r="D82" s="68" t="s">
        <v>157</v>
      </c>
      <c r="E82" s="66">
        <v>8124566</v>
      </c>
      <c r="F82" s="68" t="s">
        <v>145</v>
      </c>
      <c r="G82" s="136"/>
    </row>
    <row r="83" spans="1:11" ht="15.75">
      <c r="A83" s="256"/>
      <c r="B83" s="242"/>
      <c r="C83" s="182"/>
      <c r="D83" s="68" t="s">
        <v>861</v>
      </c>
      <c r="E83" s="66">
        <v>9521569</v>
      </c>
      <c r="F83" s="68" t="s">
        <v>276</v>
      </c>
      <c r="G83" s="136"/>
    </row>
    <row r="84" spans="1:11" ht="15.75">
      <c r="A84" s="256"/>
      <c r="B84" s="242"/>
      <c r="C84" s="182"/>
      <c r="D84" s="68" t="s">
        <v>166</v>
      </c>
      <c r="E84" s="66">
        <v>5743761</v>
      </c>
      <c r="F84" s="68" t="s">
        <v>242</v>
      </c>
      <c r="G84" s="136"/>
    </row>
    <row r="85" spans="1:11" ht="15.75">
      <c r="A85" s="256"/>
      <c r="B85" s="242"/>
      <c r="C85" s="182"/>
      <c r="D85" s="68" t="s">
        <v>312</v>
      </c>
      <c r="E85" s="66">
        <v>5859697</v>
      </c>
      <c r="F85" s="68" t="s">
        <v>389</v>
      </c>
      <c r="G85" s="136"/>
    </row>
    <row r="86" spans="1:11" ht="15.75">
      <c r="A86" s="256"/>
      <c r="B86" s="242"/>
      <c r="C86" s="182"/>
      <c r="D86" s="68" t="s">
        <v>202</v>
      </c>
      <c r="E86" s="66">
        <v>5859859</v>
      </c>
      <c r="F86" s="68" t="s">
        <v>242</v>
      </c>
      <c r="G86" s="136"/>
    </row>
    <row r="87" spans="1:11" ht="15.75">
      <c r="A87" s="256"/>
      <c r="B87" s="242"/>
      <c r="C87" s="182"/>
      <c r="D87" s="68" t="s">
        <v>175</v>
      </c>
      <c r="E87" s="66">
        <v>5178495</v>
      </c>
      <c r="F87" s="68" t="s">
        <v>314</v>
      </c>
      <c r="G87" s="136"/>
    </row>
    <row r="88" spans="1:11" ht="15.75">
      <c r="A88" s="256"/>
      <c r="B88" s="242"/>
      <c r="C88" s="182"/>
      <c r="D88" s="68" t="s">
        <v>437</v>
      </c>
      <c r="E88" s="66">
        <v>9300881</v>
      </c>
      <c r="F88" s="68" t="s">
        <v>241</v>
      </c>
      <c r="G88" s="136"/>
    </row>
    <row r="89" spans="1:11" ht="15.75">
      <c r="A89" s="256"/>
      <c r="B89" s="242"/>
      <c r="C89" s="182"/>
      <c r="D89" s="68" t="s">
        <v>313</v>
      </c>
      <c r="E89" s="66">
        <v>4811828</v>
      </c>
      <c r="F89" s="68" t="s">
        <v>389</v>
      </c>
      <c r="G89" s="136"/>
    </row>
    <row r="90" spans="1:11" ht="15.75">
      <c r="A90" s="176"/>
      <c r="B90" s="177"/>
      <c r="C90" s="177"/>
      <c r="D90" s="177"/>
      <c r="E90" s="177"/>
      <c r="F90" s="14" t="s">
        <v>309</v>
      </c>
      <c r="G90" s="136"/>
    </row>
    <row r="91" spans="1:11" s="4" customFormat="1" ht="33.75" customHeight="1">
      <c r="B91" s="5"/>
      <c r="C91" s="5"/>
      <c r="D91" s="5"/>
      <c r="E91" s="5"/>
      <c r="F91" s="5"/>
      <c r="G91" s="136"/>
      <c r="H91" s="5"/>
      <c r="I91" s="5"/>
      <c r="J91" s="5"/>
      <c r="K91" s="5"/>
    </row>
    <row r="92" spans="1:11" s="9" customFormat="1">
      <c r="A92" s="258"/>
      <c r="B92" s="260"/>
      <c r="C92" s="270" t="s">
        <v>315</v>
      </c>
      <c r="D92" s="30" t="s">
        <v>146</v>
      </c>
      <c r="E92" s="28">
        <v>7594780</v>
      </c>
      <c r="F92" s="29" t="s">
        <v>145</v>
      </c>
      <c r="G92" s="136"/>
      <c r="H92"/>
    </row>
    <row r="93" spans="1:11" s="9" customFormat="1">
      <c r="A93" s="259"/>
      <c r="B93" s="261"/>
      <c r="C93" s="271"/>
      <c r="D93" s="30" t="s">
        <v>225</v>
      </c>
      <c r="E93" s="28">
        <v>7570325</v>
      </c>
      <c r="F93" s="29" t="s">
        <v>145</v>
      </c>
      <c r="G93" s="136"/>
    </row>
    <row r="94" spans="1:11" s="9" customFormat="1">
      <c r="A94" s="259"/>
      <c r="B94" s="261"/>
      <c r="C94" s="271"/>
      <c r="D94" s="30" t="s">
        <v>428</v>
      </c>
      <c r="E94" s="28">
        <v>7615280</v>
      </c>
      <c r="F94" s="29" t="s">
        <v>242</v>
      </c>
      <c r="G94" s="136"/>
    </row>
    <row r="95" spans="1:11" s="9" customFormat="1">
      <c r="A95" s="259"/>
      <c r="B95" s="261"/>
      <c r="C95" s="271"/>
      <c r="D95" s="30" t="s">
        <v>265</v>
      </c>
      <c r="E95" s="28">
        <v>8961204</v>
      </c>
      <c r="F95" s="29" t="s">
        <v>241</v>
      </c>
      <c r="G95" s="136"/>
    </row>
    <row r="96" spans="1:11" s="9" customFormat="1">
      <c r="A96" s="259"/>
      <c r="B96" s="261"/>
      <c r="C96" s="271"/>
      <c r="D96" s="30" t="s">
        <v>184</v>
      </c>
      <c r="E96" s="28">
        <v>5860652</v>
      </c>
      <c r="F96" s="29" t="s">
        <v>314</v>
      </c>
      <c r="G96" s="136"/>
    </row>
    <row r="97" spans="1:11" s="9" customFormat="1">
      <c r="A97" s="259"/>
      <c r="B97" s="261"/>
      <c r="C97" s="271"/>
      <c r="D97" s="30" t="s">
        <v>317</v>
      </c>
      <c r="E97" s="28">
        <v>6439098</v>
      </c>
      <c r="F97" s="29" t="s">
        <v>389</v>
      </c>
      <c r="G97" s="136"/>
    </row>
    <row r="98" spans="1:11" s="9" customFormat="1">
      <c r="A98" s="259"/>
      <c r="B98" s="261"/>
      <c r="C98" s="271"/>
      <c r="D98" s="30" t="s">
        <v>442</v>
      </c>
      <c r="E98" s="28">
        <v>9401601</v>
      </c>
      <c r="F98" s="29" t="s">
        <v>276</v>
      </c>
      <c r="G98" s="136"/>
    </row>
    <row r="99" spans="1:11" s="9" customFormat="1">
      <c r="A99" s="259"/>
      <c r="B99" s="261"/>
      <c r="C99" s="271"/>
      <c r="D99" s="30" t="s">
        <v>201</v>
      </c>
      <c r="E99" s="28">
        <v>5734258</v>
      </c>
      <c r="F99" s="29" t="s">
        <v>389</v>
      </c>
      <c r="G99" s="136"/>
    </row>
    <row r="100" spans="1:11" ht="15.75">
      <c r="A100" s="176"/>
      <c r="B100" s="177"/>
      <c r="C100" s="177"/>
      <c r="D100" s="177"/>
      <c r="E100" s="178"/>
      <c r="F100" s="14" t="s">
        <v>316</v>
      </c>
      <c r="G100" s="136"/>
    </row>
    <row r="101" spans="1:11" s="4" customFormat="1" ht="33.950000000000003" customHeight="1">
      <c r="B101" s="5"/>
      <c r="C101" s="5"/>
      <c r="D101" s="5"/>
      <c r="E101" s="5"/>
      <c r="F101" s="5"/>
      <c r="G101" s="136"/>
      <c r="H101" s="5"/>
      <c r="I101" s="5"/>
      <c r="J101" s="5"/>
      <c r="K101" s="5"/>
    </row>
    <row r="102" spans="1:11" ht="15.75">
      <c r="A102" s="256">
        <v>153</v>
      </c>
      <c r="B102" s="181" t="s">
        <v>30</v>
      </c>
      <c r="C102" s="182" t="s">
        <v>30</v>
      </c>
      <c r="D102" s="68" t="s">
        <v>318</v>
      </c>
      <c r="E102" s="66">
        <v>6254900</v>
      </c>
      <c r="F102" s="68" t="s">
        <v>242</v>
      </c>
      <c r="G102" s="136"/>
    </row>
    <row r="103" spans="1:11" ht="15.75">
      <c r="A103" s="256"/>
      <c r="B103" s="181"/>
      <c r="C103" s="182"/>
      <c r="D103" s="68" t="s">
        <v>126</v>
      </c>
      <c r="E103" s="66">
        <v>5157561</v>
      </c>
      <c r="F103" s="68" t="s">
        <v>389</v>
      </c>
      <c r="G103" s="136"/>
    </row>
    <row r="104" spans="1:11" ht="15.75">
      <c r="A104" s="256"/>
      <c r="B104" s="181"/>
      <c r="C104" s="182"/>
      <c r="D104" s="68" t="s">
        <v>169</v>
      </c>
      <c r="E104" s="66">
        <v>5315140</v>
      </c>
      <c r="F104" s="68" t="s">
        <v>389</v>
      </c>
      <c r="G104" s="136"/>
    </row>
    <row r="105" spans="1:11" ht="15.75">
      <c r="A105" s="256"/>
      <c r="B105" s="181"/>
      <c r="C105" s="182"/>
      <c r="D105" s="68" t="s">
        <v>319</v>
      </c>
      <c r="E105" s="66">
        <v>5861306</v>
      </c>
      <c r="F105" s="68" t="s">
        <v>389</v>
      </c>
      <c r="G105" s="136"/>
    </row>
    <row r="106" spans="1:11" ht="15.75">
      <c r="A106" s="256"/>
      <c r="B106" s="181"/>
      <c r="C106" s="182"/>
      <c r="D106" s="68" t="s">
        <v>320</v>
      </c>
      <c r="E106" s="66">
        <v>5460913</v>
      </c>
      <c r="F106" s="68" t="s">
        <v>389</v>
      </c>
      <c r="G106" s="136"/>
    </row>
    <row r="107" spans="1:11" ht="15.75">
      <c r="A107" s="256"/>
      <c r="B107" s="181"/>
      <c r="C107" s="182"/>
      <c r="D107" s="68" t="s">
        <v>127</v>
      </c>
      <c r="E107" s="66">
        <v>5858763</v>
      </c>
      <c r="F107" s="68" t="s">
        <v>389</v>
      </c>
      <c r="G107" s="136"/>
    </row>
    <row r="108" spans="1:11" ht="15.75">
      <c r="A108" s="256"/>
      <c r="B108" s="181"/>
      <c r="C108" s="182"/>
      <c r="D108" s="68" t="s">
        <v>129</v>
      </c>
      <c r="E108" s="66">
        <v>7584385</v>
      </c>
      <c r="F108" s="68" t="s">
        <v>145</v>
      </c>
      <c r="G108" s="136"/>
    </row>
    <row r="109" spans="1:11" ht="15.75">
      <c r="A109" s="256"/>
      <c r="B109" s="181"/>
      <c r="C109" s="182"/>
      <c r="D109" s="68" t="s">
        <v>204</v>
      </c>
      <c r="E109" s="66">
        <v>6307108</v>
      </c>
      <c r="F109" s="68" t="s">
        <v>242</v>
      </c>
      <c r="G109" s="136"/>
    </row>
    <row r="110" spans="1:11" ht="15.75">
      <c r="A110" s="256"/>
      <c r="B110" s="181"/>
      <c r="C110" s="182"/>
      <c r="D110" s="68" t="s">
        <v>135</v>
      </c>
      <c r="E110" s="66">
        <v>6263411</v>
      </c>
      <c r="F110" s="68" t="s">
        <v>242</v>
      </c>
      <c r="G110" s="136"/>
    </row>
    <row r="111" spans="1:11" ht="15.75">
      <c r="A111" s="256"/>
      <c r="B111" s="181"/>
      <c r="C111" s="182"/>
      <c r="D111" s="68" t="s">
        <v>886</v>
      </c>
      <c r="E111" s="66">
        <v>9389695</v>
      </c>
      <c r="F111" s="68" t="s">
        <v>276</v>
      </c>
      <c r="G111" s="136"/>
    </row>
    <row r="112" spans="1:11" ht="15.75">
      <c r="A112" s="256"/>
      <c r="B112" s="181"/>
      <c r="C112" s="182"/>
      <c r="D112" s="68" t="s">
        <v>277</v>
      </c>
      <c r="E112" s="66">
        <v>9123636</v>
      </c>
      <c r="F112" s="68" t="s">
        <v>241</v>
      </c>
      <c r="G112" s="136"/>
    </row>
    <row r="113" spans="1:11">
      <c r="A113" s="256"/>
      <c r="B113" s="181"/>
      <c r="C113" s="182"/>
      <c r="D113" s="32" t="s">
        <v>128</v>
      </c>
      <c r="E113" s="23">
        <v>6128408</v>
      </c>
      <c r="F113" s="27" t="s">
        <v>151</v>
      </c>
      <c r="G113" s="136"/>
    </row>
    <row r="114" spans="1:11" ht="15.75">
      <c r="A114" s="176"/>
      <c r="B114" s="177"/>
      <c r="C114" s="177"/>
      <c r="D114" s="177"/>
      <c r="E114" s="178"/>
      <c r="F114" s="55" t="s">
        <v>302</v>
      </c>
      <c r="G114" s="136"/>
    </row>
    <row r="115" spans="1:11" s="4" customFormat="1" ht="33.950000000000003" customHeight="1">
      <c r="B115" s="5"/>
      <c r="C115" s="5"/>
      <c r="D115" s="5"/>
      <c r="E115" s="5"/>
      <c r="F115" s="5"/>
      <c r="G115" s="136"/>
      <c r="H115" s="5"/>
      <c r="I115" s="5"/>
      <c r="J115" s="5"/>
      <c r="K115" s="5"/>
    </row>
    <row r="116" spans="1:11" ht="15.75">
      <c r="A116" s="256">
        <v>154</v>
      </c>
      <c r="B116" s="254" t="s">
        <v>31</v>
      </c>
      <c r="C116" s="257" t="s">
        <v>64</v>
      </c>
      <c r="D116" s="71" t="s">
        <v>323</v>
      </c>
      <c r="E116" s="70">
        <v>6022103</v>
      </c>
      <c r="F116" s="71" t="s">
        <v>240</v>
      </c>
      <c r="G116" s="136"/>
    </row>
    <row r="117" spans="1:11" ht="15.75">
      <c r="A117" s="256"/>
      <c r="B117" s="254"/>
      <c r="C117" s="257"/>
      <c r="D117" s="71" t="s">
        <v>394</v>
      </c>
      <c r="E117" s="70">
        <v>7614047</v>
      </c>
      <c r="F117" s="71" t="s">
        <v>314</v>
      </c>
      <c r="G117" s="136"/>
    </row>
    <row r="118" spans="1:11" ht="15.75">
      <c r="A118" s="256"/>
      <c r="B118" s="254"/>
      <c r="C118" s="257"/>
      <c r="D118" s="71" t="s">
        <v>332</v>
      </c>
      <c r="E118" s="70">
        <v>5674026</v>
      </c>
      <c r="F118" s="71" t="s">
        <v>389</v>
      </c>
      <c r="G118" s="136"/>
    </row>
    <row r="119" spans="1:11" ht="15.75">
      <c r="A119" s="256"/>
      <c r="B119" s="254"/>
      <c r="C119" s="257"/>
      <c r="D119" s="71" t="s">
        <v>324</v>
      </c>
      <c r="E119" s="70">
        <v>5875463</v>
      </c>
      <c r="F119" s="71" t="s">
        <v>389</v>
      </c>
      <c r="G119" s="136"/>
    </row>
    <row r="120" spans="1:11" ht="15.75">
      <c r="A120" s="256"/>
      <c r="B120" s="254"/>
      <c r="C120" s="257"/>
      <c r="D120" s="71" t="s">
        <v>438</v>
      </c>
      <c r="E120" s="70">
        <v>6099327</v>
      </c>
      <c r="F120" s="71" t="s">
        <v>308</v>
      </c>
      <c r="G120" s="136"/>
    </row>
    <row r="121" spans="1:11" ht="15.75">
      <c r="A121" s="256"/>
      <c r="B121" s="254"/>
      <c r="C121" s="257"/>
      <c r="D121" s="71" t="s">
        <v>144</v>
      </c>
      <c r="E121" s="70">
        <v>7752342</v>
      </c>
      <c r="F121" s="71" t="s">
        <v>145</v>
      </c>
      <c r="G121" s="136"/>
    </row>
    <row r="122" spans="1:11" ht="15.75">
      <c r="A122" s="256"/>
      <c r="B122" s="254"/>
      <c r="C122" s="257"/>
      <c r="D122" s="71" t="s">
        <v>887</v>
      </c>
      <c r="E122" s="70">
        <v>9505113</v>
      </c>
      <c r="F122" s="71" t="s">
        <v>276</v>
      </c>
      <c r="G122" s="136"/>
    </row>
    <row r="123" spans="1:11" ht="15.75">
      <c r="A123" s="176"/>
      <c r="B123" s="177"/>
      <c r="C123" s="177"/>
      <c r="D123" s="177"/>
      <c r="E123" s="178"/>
      <c r="F123" s="55" t="s">
        <v>321</v>
      </c>
      <c r="G123" s="136"/>
    </row>
    <row r="124" spans="1:11" s="4" customFormat="1" ht="33.950000000000003" customHeight="1">
      <c r="B124" s="5"/>
      <c r="C124" s="5"/>
      <c r="D124" s="5"/>
      <c r="E124" s="5"/>
      <c r="F124" s="5"/>
      <c r="G124" s="136"/>
      <c r="H124" s="5"/>
      <c r="I124" s="5"/>
      <c r="J124" s="5"/>
      <c r="K124" s="5"/>
    </row>
    <row r="125" spans="1:11" ht="15.75">
      <c r="A125" s="256">
        <v>155</v>
      </c>
      <c r="B125" s="181" t="s">
        <v>33</v>
      </c>
      <c r="C125" s="182" t="s">
        <v>33</v>
      </c>
      <c r="D125" s="67" t="s">
        <v>381</v>
      </c>
      <c r="E125" s="66">
        <v>9281983</v>
      </c>
      <c r="F125" s="67" t="s">
        <v>241</v>
      </c>
      <c r="G125" s="136"/>
    </row>
    <row r="126" spans="1:11" ht="15.75">
      <c r="A126" s="256"/>
      <c r="B126" s="181"/>
      <c r="C126" s="182"/>
      <c r="D126" s="67" t="s">
        <v>205</v>
      </c>
      <c r="E126" s="66">
        <v>6321950</v>
      </c>
      <c r="F126" s="67" t="s">
        <v>151</v>
      </c>
      <c r="G126" s="136"/>
    </row>
    <row r="127" spans="1:11" ht="15.75">
      <c r="A127" s="256"/>
      <c r="B127" s="181"/>
      <c r="C127" s="182"/>
      <c r="D127" s="67" t="s">
        <v>205</v>
      </c>
      <c r="E127" s="66">
        <v>6321950</v>
      </c>
      <c r="F127" s="67" t="s">
        <v>151</v>
      </c>
      <c r="G127" s="136"/>
    </row>
    <row r="128" spans="1:11" ht="15.75">
      <c r="A128" s="256"/>
      <c r="B128" s="181"/>
      <c r="C128" s="182"/>
      <c r="D128" s="67" t="s">
        <v>325</v>
      </c>
      <c r="E128" s="66">
        <v>6458335</v>
      </c>
      <c r="F128" s="67" t="s">
        <v>242</v>
      </c>
      <c r="G128" s="136"/>
    </row>
    <row r="129" spans="1:11" ht="15.75">
      <c r="A129" s="256"/>
      <c r="B129" s="181"/>
      <c r="C129" s="182"/>
      <c r="D129" s="67" t="s">
        <v>233</v>
      </c>
      <c r="E129" s="66">
        <v>8567786</v>
      </c>
      <c r="F129" s="67" t="s">
        <v>276</v>
      </c>
      <c r="G129" s="136"/>
      <c r="H129" s="20"/>
    </row>
    <row r="130" spans="1:11" ht="15.75">
      <c r="A130" s="256"/>
      <c r="B130" s="181"/>
      <c r="C130" s="182"/>
      <c r="D130" s="67" t="s">
        <v>186</v>
      </c>
      <c r="E130" s="66">
        <v>7435029</v>
      </c>
      <c r="F130" s="67" t="s">
        <v>190</v>
      </c>
      <c r="G130" s="136"/>
    </row>
    <row r="131" spans="1:11" ht="15.75">
      <c r="A131" s="210"/>
      <c r="B131" s="209"/>
      <c r="C131" s="209"/>
      <c r="D131" s="209"/>
      <c r="E131" s="211"/>
      <c r="F131" s="56" t="s">
        <v>348</v>
      </c>
      <c r="G131" s="136"/>
    </row>
    <row r="132" spans="1:11" s="4" customFormat="1" ht="33.950000000000003" customHeight="1">
      <c r="B132" s="5"/>
      <c r="C132" s="5"/>
      <c r="D132" s="5"/>
      <c r="E132" s="5"/>
      <c r="F132" s="5"/>
      <c r="G132" s="136"/>
      <c r="H132" s="5"/>
      <c r="I132" s="5"/>
      <c r="J132" s="5"/>
      <c r="K132" s="5"/>
    </row>
    <row r="133" spans="1:11" ht="15.75">
      <c r="A133" s="250"/>
      <c r="B133" s="254" t="s">
        <v>23</v>
      </c>
      <c r="C133" s="255" t="s">
        <v>23</v>
      </c>
      <c r="D133" s="69" t="s">
        <v>855</v>
      </c>
      <c r="E133" s="70">
        <v>9502912</v>
      </c>
      <c r="F133" s="69" t="s">
        <v>226</v>
      </c>
      <c r="G133" s="136"/>
    </row>
    <row r="134" spans="1:11" ht="15.75">
      <c r="A134" s="250"/>
      <c r="B134" s="254"/>
      <c r="C134" s="255"/>
      <c r="D134" s="69" t="s">
        <v>395</v>
      </c>
      <c r="E134" s="70">
        <v>7136269</v>
      </c>
      <c r="F134" s="69" t="s">
        <v>241</v>
      </c>
      <c r="G134" s="136"/>
    </row>
    <row r="135" spans="1:11" ht="15.75">
      <c r="A135" s="250"/>
      <c r="B135" s="254"/>
      <c r="C135" s="255"/>
      <c r="D135" s="69" t="s">
        <v>165</v>
      </c>
      <c r="E135" s="70">
        <v>6024653</v>
      </c>
      <c r="F135" s="69" t="s">
        <v>240</v>
      </c>
      <c r="G135" s="136"/>
    </row>
    <row r="136" spans="1:11" ht="15.75">
      <c r="A136" s="250"/>
      <c r="B136" s="254"/>
      <c r="C136" s="255"/>
      <c r="D136" s="69" t="s">
        <v>425</v>
      </c>
      <c r="E136" s="70">
        <v>7613911</v>
      </c>
      <c r="F136" s="69" t="s">
        <v>389</v>
      </c>
      <c r="G136" s="136"/>
    </row>
    <row r="137" spans="1:11" ht="15.75">
      <c r="A137" s="250"/>
      <c r="B137" s="254"/>
      <c r="C137" s="255"/>
      <c r="D137" s="69" t="s">
        <v>326</v>
      </c>
      <c r="E137" s="70">
        <v>5148855</v>
      </c>
      <c r="F137" s="69" t="s">
        <v>389</v>
      </c>
      <c r="G137" s="136"/>
    </row>
    <row r="138" spans="1:11" ht="15.75">
      <c r="A138" s="250"/>
      <c r="B138" s="254"/>
      <c r="C138" s="255"/>
      <c r="D138" s="69" t="s">
        <v>272</v>
      </c>
      <c r="E138" s="70">
        <v>8124558</v>
      </c>
      <c r="F138" s="69" t="s">
        <v>145</v>
      </c>
      <c r="G138" s="136"/>
    </row>
    <row r="139" spans="1:11" ht="15.75">
      <c r="A139" s="250"/>
      <c r="B139" s="254"/>
      <c r="C139" s="255"/>
      <c r="D139" s="69" t="s">
        <v>327</v>
      </c>
      <c r="E139" s="70">
        <v>6633285</v>
      </c>
      <c r="F139" s="69" t="s">
        <v>151</v>
      </c>
      <c r="G139" s="136"/>
    </row>
    <row r="140" spans="1:11" ht="15.75">
      <c r="A140" s="250"/>
      <c r="B140" s="254"/>
      <c r="C140" s="255"/>
      <c r="D140" s="69" t="s">
        <v>239</v>
      </c>
      <c r="E140" s="70">
        <v>7902778</v>
      </c>
      <c r="F140" s="69" t="s">
        <v>226</v>
      </c>
      <c r="G140" s="136"/>
    </row>
    <row r="141" spans="1:11" ht="15.75">
      <c r="A141" s="250"/>
      <c r="B141" s="254"/>
      <c r="C141" s="255"/>
      <c r="D141" s="69" t="s">
        <v>873</v>
      </c>
      <c r="E141" s="70">
        <v>9497986</v>
      </c>
      <c r="F141" s="69" t="s">
        <v>448</v>
      </c>
      <c r="G141" s="136"/>
    </row>
    <row r="142" spans="1:11" ht="15.75">
      <c r="A142" s="250"/>
      <c r="B142" s="254"/>
      <c r="C142" s="255"/>
      <c r="D142" s="69" t="s">
        <v>174</v>
      </c>
      <c r="E142" s="70">
        <v>7928475</v>
      </c>
      <c r="F142" s="69" t="s">
        <v>181</v>
      </c>
      <c r="G142" s="136"/>
    </row>
    <row r="143" spans="1:11" ht="15.75">
      <c r="A143" s="250"/>
      <c r="B143" s="254"/>
      <c r="C143" s="255"/>
      <c r="D143" s="69" t="s">
        <v>328</v>
      </c>
      <c r="E143" s="70">
        <v>7365209</v>
      </c>
      <c r="F143" s="69" t="s">
        <v>145</v>
      </c>
      <c r="G143" s="136"/>
    </row>
    <row r="144" spans="1:11" ht="15.75">
      <c r="A144" s="250"/>
      <c r="B144" s="254"/>
      <c r="C144" s="255"/>
      <c r="D144" s="69" t="s">
        <v>329</v>
      </c>
      <c r="E144" s="70">
        <v>5885183</v>
      </c>
      <c r="F144" s="69" t="s">
        <v>91</v>
      </c>
      <c r="G144" s="136"/>
      <c r="H144" s="20"/>
    </row>
    <row r="145" spans="1:11" ht="15.75">
      <c r="A145" s="250"/>
      <c r="B145" s="254"/>
      <c r="C145" s="255"/>
      <c r="D145" s="69" t="s">
        <v>188</v>
      </c>
      <c r="E145" s="70">
        <v>6884971</v>
      </c>
      <c r="F145" s="69" t="s">
        <v>308</v>
      </c>
      <c r="G145" s="136"/>
    </row>
    <row r="146" spans="1:11" ht="15.75">
      <c r="A146" s="250"/>
      <c r="B146" s="254"/>
      <c r="C146" s="255"/>
      <c r="D146" s="69" t="s">
        <v>189</v>
      </c>
      <c r="E146" s="70">
        <v>5402727</v>
      </c>
      <c r="F146" s="69" t="s">
        <v>330</v>
      </c>
      <c r="G146" s="136"/>
    </row>
    <row r="147" spans="1:11" ht="15.75">
      <c r="A147" s="250"/>
      <c r="B147" s="254"/>
      <c r="C147" s="255"/>
      <c r="D147" s="69" t="s">
        <v>273</v>
      </c>
      <c r="E147" s="70">
        <v>5899541</v>
      </c>
      <c r="F147" s="69" t="s">
        <v>142</v>
      </c>
      <c r="G147" s="136"/>
    </row>
    <row r="148" spans="1:11" ht="15.75">
      <c r="A148" s="250"/>
      <c r="B148" s="254"/>
      <c r="C148" s="255"/>
      <c r="D148" s="69" t="s">
        <v>236</v>
      </c>
      <c r="E148" s="70">
        <v>7797273</v>
      </c>
      <c r="F148" s="69" t="s">
        <v>145</v>
      </c>
      <c r="G148" s="136"/>
    </row>
    <row r="149" spans="1:11" ht="15.75">
      <c r="A149" s="251"/>
      <c r="B149" s="252"/>
      <c r="C149" s="252"/>
      <c r="D149" s="252"/>
      <c r="E149" s="253"/>
      <c r="F149" s="56" t="s">
        <v>849</v>
      </c>
      <c r="G149" s="136"/>
    </row>
    <row r="150" spans="1:11" s="112" customFormat="1" ht="33.950000000000003" customHeight="1">
      <c r="B150" s="1"/>
      <c r="C150" s="1"/>
      <c r="D150" s="1"/>
      <c r="E150" s="1"/>
      <c r="F150" s="1"/>
      <c r="G150" s="136"/>
      <c r="H150" s="1"/>
      <c r="I150" s="1"/>
      <c r="J150" s="1"/>
      <c r="K150" s="1"/>
    </row>
    <row r="151" spans="1:11" ht="15.75" customHeight="1">
      <c r="A151" s="250"/>
      <c r="B151" s="181" t="s">
        <v>26</v>
      </c>
      <c r="C151" s="182" t="s">
        <v>69</v>
      </c>
      <c r="D151" s="65"/>
      <c r="E151" s="66"/>
      <c r="F151" s="65"/>
      <c r="G151" s="136"/>
    </row>
    <row r="152" spans="1:11">
      <c r="A152" s="250"/>
      <c r="B152" s="181"/>
      <c r="C152" s="182"/>
      <c r="D152" s="23"/>
      <c r="E152" s="23"/>
      <c r="F152" s="27"/>
    </row>
    <row r="153" spans="1:11" ht="15.75">
      <c r="B153" s="2"/>
      <c r="C153" s="2"/>
      <c r="F153" s="55" t="s">
        <v>848</v>
      </c>
    </row>
  </sheetData>
  <mergeCells count="62">
    <mergeCell ref="A1:F1"/>
    <mergeCell ref="C102:C113"/>
    <mergeCell ref="A4:A12"/>
    <mergeCell ref="A48:E48"/>
    <mergeCell ref="B4:B12"/>
    <mergeCell ref="C4:C12"/>
    <mergeCell ref="A15:A30"/>
    <mergeCell ref="B15:B30"/>
    <mergeCell ref="C15:C30"/>
    <mergeCell ref="A44:A47"/>
    <mergeCell ref="B44:B47"/>
    <mergeCell ref="F2:F3"/>
    <mergeCell ref="A74:E74"/>
    <mergeCell ref="A31:E31"/>
    <mergeCell ref="A100:E100"/>
    <mergeCell ref="C81:C89"/>
    <mergeCell ref="A81:A89"/>
    <mergeCell ref="B81:B89"/>
    <mergeCell ref="C44:C47"/>
    <mergeCell ref="A50:A60"/>
    <mergeCell ref="A61:E61"/>
    <mergeCell ref="B50:B60"/>
    <mergeCell ref="C50:C60"/>
    <mergeCell ref="B63:B73"/>
    <mergeCell ref="C63:C73"/>
    <mergeCell ref="A76:A78"/>
    <mergeCell ref="B76:B78"/>
    <mergeCell ref="C76:C78"/>
    <mergeCell ref="A92:A99"/>
    <mergeCell ref="B92:B99"/>
    <mergeCell ref="A42:E42"/>
    <mergeCell ref="A2:A3"/>
    <mergeCell ref="B2:B3"/>
    <mergeCell ref="C2:C3"/>
    <mergeCell ref="D2:D3"/>
    <mergeCell ref="E2:E3"/>
    <mergeCell ref="A13:E13"/>
    <mergeCell ref="A34:A41"/>
    <mergeCell ref="B34:B41"/>
    <mergeCell ref="C34:C41"/>
    <mergeCell ref="C92:C99"/>
    <mergeCell ref="A79:E79"/>
    <mergeCell ref="A90:E90"/>
    <mergeCell ref="A63:A73"/>
    <mergeCell ref="A125:A130"/>
    <mergeCell ref="B125:B130"/>
    <mergeCell ref="C125:C130"/>
    <mergeCell ref="A102:A113"/>
    <mergeCell ref="B102:B113"/>
    <mergeCell ref="A123:E123"/>
    <mergeCell ref="A116:A122"/>
    <mergeCell ref="B116:B122"/>
    <mergeCell ref="C116:C122"/>
    <mergeCell ref="A114:E114"/>
    <mergeCell ref="A151:A152"/>
    <mergeCell ref="B151:B152"/>
    <mergeCell ref="C151:C152"/>
    <mergeCell ref="A149:E149"/>
    <mergeCell ref="A131:E131"/>
    <mergeCell ref="A133:A148"/>
    <mergeCell ref="B133:B148"/>
    <mergeCell ref="C133:C148"/>
  </mergeCells>
  <conditionalFormatting sqref="E7">
    <cfRule type="duplicateValues" dxfId="29" priority="3" stopIfTrue="1"/>
  </conditionalFormatting>
  <conditionalFormatting sqref="E12">
    <cfRule type="duplicateValues" dxfId="28" priority="2" stopIfTrue="1"/>
  </conditionalFormatting>
  <conditionalFormatting sqref="E34:E41">
    <cfRule type="duplicateValues" dxfId="27" priority="78" stopIfTrue="1"/>
  </conditionalFormatting>
  <conditionalFormatting sqref="E44:E47">
    <cfRule type="duplicateValues" dxfId="26" priority="61" stopIfTrue="1"/>
  </conditionalFormatting>
  <conditionalFormatting sqref="E50:E60">
    <cfRule type="duplicateValues" dxfId="25" priority="62" stopIfTrue="1"/>
  </conditionalFormatting>
  <conditionalFormatting sqref="E63:E71">
    <cfRule type="duplicateValues" dxfId="24" priority="14" stopIfTrue="1"/>
  </conditionalFormatting>
  <conditionalFormatting sqref="E72">
    <cfRule type="duplicateValues" dxfId="23" priority="39" stopIfTrue="1"/>
  </conditionalFormatting>
  <conditionalFormatting sqref="E102:E112">
    <cfRule type="duplicateValues" dxfId="22" priority="63" stopIfTrue="1"/>
  </conditionalFormatting>
  <conditionalFormatting sqref="E113">
    <cfRule type="duplicateValues" dxfId="21" priority="31" stopIfTrue="1"/>
  </conditionalFormatting>
  <conditionalFormatting sqref="E116:E120">
    <cfRule type="duplicateValues" dxfId="20" priority="8" stopIfTrue="1"/>
  </conditionalFormatting>
  <conditionalFormatting sqref="E122">
    <cfRule type="duplicateValues" dxfId="19" priority="29" stopIfTrue="1"/>
  </conditionalFormatting>
  <conditionalFormatting sqref="E125">
    <cfRule type="duplicateValues" dxfId="18" priority="4" stopIfTrue="1"/>
  </conditionalFormatting>
  <conditionalFormatting sqref="E133:E147">
    <cfRule type="duplicateValues" dxfId="17" priority="81" stopIfTrue="1"/>
  </conditionalFormatting>
  <conditionalFormatting sqref="E148">
    <cfRule type="duplicateValues" dxfId="16" priority="23" stopIfTrue="1"/>
  </conditionalFormatting>
  <conditionalFormatting sqref="E151">
    <cfRule type="duplicateValues" dxfId="15" priority="82" stopIfTrue="1"/>
  </conditionalFormatting>
  <conditionalFormatting sqref="E152">
    <cfRule type="duplicateValues" dxfId="14" priority="20" stopIfTrue="1"/>
    <cfRule type="duplicateValues" dxfId="13" priority="21" stopIfTrue="1"/>
  </conditionalFormatting>
  <conditionalFormatting sqref="E4:E6 E8:E11">
    <cfRule type="duplicateValues" dxfId="12" priority="274" stopIfTrue="1"/>
  </conditionalFormatting>
  <conditionalFormatting sqref="E15:E30">
    <cfRule type="duplicateValues" dxfId="11" priority="275" stopIfTrue="1"/>
  </conditionalFormatting>
  <conditionalFormatting sqref="E73">
    <cfRule type="duplicateValues" dxfId="10" priority="276" stopIfTrue="1"/>
  </conditionalFormatting>
  <conditionalFormatting sqref="E76:E78">
    <cfRule type="duplicateValues" dxfId="9" priority="277" stopIfTrue="1"/>
  </conditionalFormatting>
  <conditionalFormatting sqref="E81:E89">
    <cfRule type="duplicateValues" dxfId="8" priority="278" stopIfTrue="1"/>
  </conditionalFormatting>
  <conditionalFormatting sqref="E92:E99">
    <cfRule type="duplicateValues" dxfId="7" priority="279" stopIfTrue="1"/>
  </conditionalFormatting>
  <conditionalFormatting sqref="E126:E130">
    <cfRule type="duplicateValues" dxfId="6" priority="280" stopIfTrue="1"/>
  </conditionalFormatting>
  <printOptions horizontalCentered="1"/>
  <pageMargins left="0.51181102362204722" right="0.51181102362204722" top="0.78740157480314965" bottom="0.78740157480314965" header="0.31496062992125984" footer="0.31496062992125984"/>
  <pageSetup paperSize="9" scale="6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Plan1">
    <tabColor theme="0" tint="-0.249977111117893"/>
  </sheetPr>
  <dimension ref="A1:L47"/>
  <sheetViews>
    <sheetView showGridLines="0" zoomScale="90" zoomScaleNormal="9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H21" sqref="H21"/>
    </sheetView>
  </sheetViews>
  <sheetFormatPr defaultColWidth="8.85546875" defaultRowHeight="15"/>
  <cols>
    <col min="1" max="1" width="8.7109375" customWidth="1"/>
    <col min="2" max="2" width="37.7109375" customWidth="1"/>
    <col min="3" max="3" width="60.140625" bestFit="1" customWidth="1"/>
    <col min="4" max="4" width="46.7109375" customWidth="1"/>
    <col min="5" max="5" width="15.85546875" customWidth="1"/>
    <col min="6" max="6" width="54.42578125" customWidth="1"/>
    <col min="7" max="7" width="3.140625" customWidth="1"/>
  </cols>
  <sheetData>
    <row r="1" spans="1:12" ht="45" customHeight="1">
      <c r="A1" s="154" t="s">
        <v>274</v>
      </c>
      <c r="B1" s="154"/>
      <c r="C1" s="154"/>
      <c r="D1" s="154"/>
      <c r="E1" s="154"/>
      <c r="F1" s="154"/>
    </row>
    <row r="2" spans="1:12" ht="20.25" customHeight="1">
      <c r="A2" s="152" t="s">
        <v>73</v>
      </c>
      <c r="B2" s="152" t="s">
        <v>74</v>
      </c>
      <c r="C2" s="152" t="s">
        <v>75</v>
      </c>
      <c r="D2" s="152" t="s">
        <v>76</v>
      </c>
      <c r="E2" s="152" t="s">
        <v>72</v>
      </c>
      <c r="F2" s="152" t="s">
        <v>77</v>
      </c>
    </row>
    <row r="3" spans="1:12" ht="20.25" customHeight="1">
      <c r="A3" s="153"/>
      <c r="B3" s="153"/>
      <c r="C3" s="153"/>
      <c r="D3" s="153"/>
      <c r="E3" s="153"/>
      <c r="F3" s="153"/>
    </row>
    <row r="4" spans="1:12" ht="15" customHeight="1">
      <c r="A4" s="150">
        <v>112</v>
      </c>
      <c r="B4" s="300" t="s">
        <v>5</v>
      </c>
      <c r="C4" s="297" t="s">
        <v>43</v>
      </c>
      <c r="D4" s="31" t="s">
        <v>854</v>
      </c>
      <c r="E4" s="26">
        <v>9502777</v>
      </c>
      <c r="F4" s="31" t="s">
        <v>276</v>
      </c>
      <c r="G4" s="136"/>
    </row>
    <row r="5" spans="1:12" ht="15" customHeight="1">
      <c r="A5" s="151"/>
      <c r="B5" s="301"/>
      <c r="C5" s="298"/>
      <c r="D5" s="24" t="s">
        <v>881</v>
      </c>
      <c r="E5" s="23">
        <v>6312993</v>
      </c>
      <c r="F5" s="31" t="s">
        <v>389</v>
      </c>
      <c r="G5" s="136"/>
    </row>
    <row r="6" spans="1:12" ht="15" customHeight="1">
      <c r="A6" s="151"/>
      <c r="B6" s="302"/>
      <c r="C6" s="299"/>
      <c r="D6" s="24" t="s">
        <v>436</v>
      </c>
      <c r="E6" s="23">
        <v>5845726</v>
      </c>
      <c r="F6" s="31" t="s">
        <v>389</v>
      </c>
      <c r="G6" s="136"/>
    </row>
    <row r="7" spans="1:12" ht="15.75">
      <c r="A7" s="147"/>
      <c r="B7" s="148"/>
      <c r="C7" s="148"/>
      <c r="D7" s="148"/>
      <c r="E7" s="149"/>
      <c r="F7" s="34" t="s">
        <v>304</v>
      </c>
      <c r="G7" s="136"/>
    </row>
    <row r="8" spans="1:12" s="142" customFormat="1" ht="33.950000000000003" customHeight="1">
      <c r="B8" s="143"/>
      <c r="C8" s="143"/>
      <c r="D8" s="143"/>
      <c r="E8" s="143"/>
      <c r="F8" s="143"/>
      <c r="G8" s="136"/>
      <c r="H8" s="143"/>
      <c r="I8" s="143"/>
      <c r="J8" s="143"/>
      <c r="K8" s="143"/>
      <c r="L8" s="143"/>
    </row>
    <row r="9" spans="1:12" ht="15.75" customHeight="1">
      <c r="A9" s="305">
        <v>115</v>
      </c>
      <c r="B9" s="308" t="s">
        <v>846</v>
      </c>
      <c r="C9" s="289" t="s">
        <v>275</v>
      </c>
      <c r="D9" s="49" t="s">
        <v>430</v>
      </c>
      <c r="E9" s="46">
        <v>5466172</v>
      </c>
      <c r="F9" s="49" t="s">
        <v>389</v>
      </c>
      <c r="G9" s="136"/>
    </row>
    <row r="10" spans="1:12" ht="15" customHeight="1">
      <c r="A10" s="306"/>
      <c r="B10" s="309"/>
      <c r="C10" s="290"/>
      <c r="D10" s="49" t="s">
        <v>116</v>
      </c>
      <c r="E10" s="46">
        <v>6255213</v>
      </c>
      <c r="F10" s="49" t="s">
        <v>242</v>
      </c>
      <c r="G10" s="136"/>
    </row>
    <row r="11" spans="1:12" ht="15" customHeight="1">
      <c r="A11" s="307"/>
      <c r="B11" s="310"/>
      <c r="C11" s="291"/>
      <c r="D11" s="44" t="s">
        <v>896</v>
      </c>
      <c r="E11" s="45">
        <v>9512454</v>
      </c>
      <c r="F11" s="49" t="s">
        <v>276</v>
      </c>
      <c r="G11" s="136"/>
    </row>
    <row r="12" spans="1:12" ht="15.75">
      <c r="A12" s="147"/>
      <c r="B12" s="148"/>
      <c r="C12" s="148"/>
      <c r="D12" s="148"/>
      <c r="E12" s="149"/>
      <c r="F12" s="34" t="s">
        <v>304</v>
      </c>
      <c r="G12" s="136"/>
    </row>
    <row r="13" spans="1:12" s="142" customFormat="1" ht="33.950000000000003" customHeight="1">
      <c r="B13" s="143"/>
      <c r="C13" s="143"/>
      <c r="D13" s="143"/>
      <c r="E13" s="143"/>
      <c r="F13" s="143"/>
      <c r="G13" s="136"/>
      <c r="H13" s="143"/>
      <c r="I13" s="143"/>
      <c r="J13" s="143"/>
      <c r="K13" s="143"/>
      <c r="L13" s="143"/>
    </row>
    <row r="14" spans="1:12" ht="15" customHeight="1">
      <c r="A14" s="280"/>
      <c r="B14" s="292" t="s">
        <v>22</v>
      </c>
      <c r="C14" s="303" t="s">
        <v>65</v>
      </c>
      <c r="D14" s="32" t="s">
        <v>237</v>
      </c>
      <c r="E14" s="50">
        <v>7570902</v>
      </c>
      <c r="F14" s="58" t="s">
        <v>145</v>
      </c>
      <c r="G14" s="136"/>
    </row>
    <row r="15" spans="1:12" ht="15" customHeight="1">
      <c r="A15" s="282"/>
      <c r="B15" s="293"/>
      <c r="C15" s="304"/>
      <c r="D15" s="51" t="s">
        <v>234</v>
      </c>
      <c r="E15" s="50">
        <v>8595160</v>
      </c>
      <c r="F15" s="58" t="s">
        <v>276</v>
      </c>
      <c r="G15" s="136"/>
    </row>
    <row r="16" spans="1:12" ht="20.25" customHeight="1">
      <c r="A16" s="144"/>
      <c r="B16" s="145"/>
      <c r="C16" s="145"/>
      <c r="D16" s="145"/>
      <c r="E16" s="146"/>
      <c r="F16" s="110" t="s">
        <v>366</v>
      </c>
      <c r="G16" s="136"/>
    </row>
    <row r="17" spans="1:12" s="140" customFormat="1" ht="33.950000000000003" customHeight="1">
      <c r="B17" s="141"/>
      <c r="C17" s="141"/>
      <c r="D17" s="141"/>
      <c r="E17" s="141"/>
      <c r="F17" s="141"/>
      <c r="G17" s="136"/>
      <c r="H17" s="141"/>
      <c r="I17" s="141"/>
      <c r="J17" s="141"/>
      <c r="K17" s="141"/>
      <c r="L17" s="141"/>
    </row>
    <row r="18" spans="1:12" ht="15" customHeight="1">
      <c r="A18" s="280"/>
      <c r="B18" s="289" t="s">
        <v>278</v>
      </c>
      <c r="C18" s="289" t="s">
        <v>278</v>
      </c>
      <c r="D18" s="47" t="s">
        <v>859</v>
      </c>
      <c r="E18" s="45">
        <v>9505351</v>
      </c>
      <c r="F18" s="48" t="s">
        <v>276</v>
      </c>
      <c r="G18" s="136"/>
    </row>
    <row r="19" spans="1:12" ht="15" customHeight="1">
      <c r="A19" s="281"/>
      <c r="B19" s="290"/>
      <c r="C19" s="290"/>
      <c r="D19" s="47" t="s">
        <v>215</v>
      </c>
      <c r="E19" s="45">
        <v>1359991</v>
      </c>
      <c r="F19" s="48" t="s">
        <v>156</v>
      </c>
      <c r="G19" s="136"/>
    </row>
    <row r="20" spans="1:12" ht="15" customHeight="1">
      <c r="A20" s="281"/>
      <c r="B20" s="290"/>
      <c r="C20" s="290"/>
      <c r="D20" s="47" t="s">
        <v>161</v>
      </c>
      <c r="E20" s="45">
        <v>6547591</v>
      </c>
      <c r="F20" s="48" t="s">
        <v>151</v>
      </c>
      <c r="G20" s="136"/>
    </row>
    <row r="21" spans="1:12" ht="15" customHeight="1">
      <c r="A21" s="281"/>
      <c r="B21" s="290"/>
      <c r="C21" s="290"/>
      <c r="D21" s="47" t="s">
        <v>281</v>
      </c>
      <c r="E21" s="45">
        <v>7410247</v>
      </c>
      <c r="F21" s="48" t="s">
        <v>242</v>
      </c>
      <c r="G21" s="136"/>
    </row>
    <row r="22" spans="1:12" ht="15" customHeight="1">
      <c r="A22" s="281"/>
      <c r="B22" s="290"/>
      <c r="C22" s="290"/>
      <c r="D22" s="47" t="s">
        <v>222</v>
      </c>
      <c r="E22" s="45">
        <v>6248471</v>
      </c>
      <c r="F22" s="48" t="s">
        <v>389</v>
      </c>
      <c r="G22" s="136"/>
    </row>
    <row r="23" spans="1:12" ht="15" customHeight="1">
      <c r="A23" s="281"/>
      <c r="B23" s="290"/>
      <c r="C23" s="290"/>
      <c r="D23" s="47" t="s">
        <v>117</v>
      </c>
      <c r="E23" s="45">
        <v>3129713</v>
      </c>
      <c r="F23" s="48" t="s">
        <v>280</v>
      </c>
      <c r="G23" s="136"/>
    </row>
    <row r="24" spans="1:12" ht="15" customHeight="1">
      <c r="A24" s="281"/>
      <c r="B24" s="290"/>
      <c r="C24" s="290"/>
      <c r="D24" s="47" t="s">
        <v>435</v>
      </c>
      <c r="E24" s="45">
        <v>7619375</v>
      </c>
      <c r="F24" s="48" t="s">
        <v>240</v>
      </c>
      <c r="G24" s="136"/>
    </row>
    <row r="25" spans="1:12" ht="15" customHeight="1">
      <c r="A25" s="281"/>
      <c r="B25" s="290"/>
      <c r="C25" s="290"/>
      <c r="D25" s="47" t="s">
        <v>282</v>
      </c>
      <c r="E25" s="45">
        <v>5860300</v>
      </c>
      <c r="F25" s="48" t="s">
        <v>145</v>
      </c>
      <c r="G25" s="136"/>
    </row>
    <row r="26" spans="1:12" ht="15" customHeight="1">
      <c r="A26" s="281"/>
      <c r="B26" s="290"/>
      <c r="C26" s="290"/>
      <c r="D26" s="47" t="s">
        <v>279</v>
      </c>
      <c r="E26" s="45">
        <v>6344585</v>
      </c>
      <c r="F26" s="48" t="s">
        <v>240</v>
      </c>
      <c r="G26" s="136"/>
    </row>
    <row r="27" spans="1:12" ht="15.75">
      <c r="A27" s="144"/>
      <c r="B27" s="145"/>
      <c r="C27" s="145"/>
      <c r="D27" s="145"/>
      <c r="E27" s="146"/>
      <c r="F27" s="53" t="s">
        <v>309</v>
      </c>
      <c r="G27" s="136"/>
    </row>
    <row r="28" spans="1:12" s="140" customFormat="1" ht="33.950000000000003" customHeight="1">
      <c r="B28" s="141"/>
      <c r="C28" s="141"/>
      <c r="D28" s="141"/>
      <c r="E28" s="141"/>
      <c r="F28" s="141"/>
      <c r="G28" s="136"/>
      <c r="H28" s="141"/>
      <c r="I28" s="141"/>
      <c r="J28" s="141"/>
      <c r="K28" s="141"/>
      <c r="L28" s="141"/>
    </row>
    <row r="29" spans="1:12" ht="15" customHeight="1">
      <c r="A29" s="280"/>
      <c r="B29" s="294" t="s">
        <v>34</v>
      </c>
      <c r="C29" s="297" t="s">
        <v>66</v>
      </c>
      <c r="D29" s="68" t="s">
        <v>862</v>
      </c>
      <c r="E29" s="66">
        <v>9515445</v>
      </c>
      <c r="F29" s="27" t="s">
        <v>181</v>
      </c>
      <c r="G29" s="136"/>
    </row>
    <row r="30" spans="1:12" ht="15" customHeight="1">
      <c r="A30" s="281"/>
      <c r="B30" s="295"/>
      <c r="C30" s="298"/>
      <c r="D30" s="68" t="s">
        <v>544</v>
      </c>
      <c r="E30" s="66">
        <v>8380724</v>
      </c>
      <c r="F30" s="27" t="s">
        <v>181</v>
      </c>
      <c r="G30" s="136"/>
    </row>
    <row r="31" spans="1:12" ht="15" customHeight="1">
      <c r="A31" s="281"/>
      <c r="B31" s="295"/>
      <c r="C31" s="298"/>
      <c r="D31" s="24" t="s">
        <v>221</v>
      </c>
      <c r="E31" s="23">
        <v>7569521</v>
      </c>
      <c r="F31" s="27" t="s">
        <v>145</v>
      </c>
      <c r="G31" s="136"/>
    </row>
    <row r="32" spans="1:12" ht="15" customHeight="1">
      <c r="A32" s="281"/>
      <c r="B32" s="295"/>
      <c r="C32" s="298"/>
      <c r="D32" s="24" t="s">
        <v>219</v>
      </c>
      <c r="E32" s="23">
        <v>8474362</v>
      </c>
      <c r="F32" s="27" t="s">
        <v>181</v>
      </c>
      <c r="G32" s="136"/>
    </row>
    <row r="33" spans="1:12" ht="15" customHeight="1">
      <c r="A33" s="281"/>
      <c r="B33" s="295"/>
      <c r="C33" s="298"/>
      <c r="D33" s="24" t="s">
        <v>179</v>
      </c>
      <c r="E33" s="23">
        <v>6029922</v>
      </c>
      <c r="F33" s="27" t="s">
        <v>240</v>
      </c>
      <c r="G33" s="136"/>
    </row>
    <row r="34" spans="1:12" ht="15" customHeight="1">
      <c r="A34" s="281"/>
      <c r="B34" s="295"/>
      <c r="C34" s="298"/>
      <c r="D34" s="24" t="s">
        <v>433</v>
      </c>
      <c r="E34" s="23">
        <v>9378642</v>
      </c>
      <c r="F34" s="27" t="s">
        <v>276</v>
      </c>
      <c r="G34" s="136"/>
    </row>
    <row r="35" spans="1:12" ht="15" customHeight="1">
      <c r="A35" s="281"/>
      <c r="B35" s="295"/>
      <c r="C35" s="298"/>
      <c r="D35" s="24" t="s">
        <v>88</v>
      </c>
      <c r="E35" s="23">
        <v>5428386</v>
      </c>
      <c r="F35" s="27" t="s">
        <v>242</v>
      </c>
      <c r="G35" s="136"/>
    </row>
    <row r="36" spans="1:12" ht="15" customHeight="1">
      <c r="A36" s="281"/>
      <c r="B36" s="295"/>
      <c r="C36" s="298"/>
      <c r="D36" s="64" t="s">
        <v>692</v>
      </c>
      <c r="E36" s="23">
        <v>9493514</v>
      </c>
      <c r="F36" s="27" t="s">
        <v>181</v>
      </c>
      <c r="G36" s="136"/>
    </row>
    <row r="37" spans="1:12" ht="15" customHeight="1">
      <c r="A37" s="281"/>
      <c r="B37" s="295"/>
      <c r="C37" s="298"/>
      <c r="D37" s="64" t="s">
        <v>712</v>
      </c>
      <c r="E37" s="23">
        <v>9493492</v>
      </c>
      <c r="F37" s="27" t="s">
        <v>276</v>
      </c>
      <c r="G37" s="136"/>
    </row>
    <row r="38" spans="1:12" ht="15" customHeight="1">
      <c r="A38" s="282"/>
      <c r="B38" s="296"/>
      <c r="C38" s="299"/>
      <c r="D38" s="64" t="s">
        <v>141</v>
      </c>
      <c r="E38" s="23">
        <v>7797419</v>
      </c>
      <c r="F38" s="27" t="s">
        <v>145</v>
      </c>
      <c r="G38" s="136"/>
    </row>
    <row r="39" spans="1:12" ht="15" customHeight="1">
      <c r="A39" s="144"/>
      <c r="B39" s="145"/>
      <c r="C39" s="145"/>
      <c r="D39" s="145"/>
      <c r="E39" s="146"/>
      <c r="F39" s="33" t="s">
        <v>322</v>
      </c>
      <c r="G39" s="136"/>
    </row>
    <row r="40" spans="1:12" s="140" customFormat="1">
      <c r="B40" s="141"/>
      <c r="C40" s="141"/>
      <c r="D40" s="141"/>
      <c r="E40" s="141"/>
      <c r="F40" s="141"/>
      <c r="G40" s="136"/>
      <c r="H40" s="141"/>
      <c r="I40" s="141"/>
      <c r="J40" s="141"/>
      <c r="K40" s="141"/>
      <c r="L40" s="141"/>
    </row>
    <row r="41" spans="1:12">
      <c r="D41" s="1"/>
      <c r="E41" s="1"/>
      <c r="G41" s="136"/>
    </row>
    <row r="42" spans="1:12" ht="15" customHeight="1">
      <c r="A42" s="280"/>
      <c r="B42" s="283" t="s">
        <v>27</v>
      </c>
      <c r="C42" s="286" t="s">
        <v>70</v>
      </c>
      <c r="D42" s="47" t="s">
        <v>869</v>
      </c>
      <c r="E42" s="45">
        <v>9508970</v>
      </c>
      <c r="F42" s="48" t="s">
        <v>181</v>
      </c>
      <c r="G42" s="136"/>
    </row>
    <row r="43" spans="1:12" ht="15" customHeight="1">
      <c r="A43" s="281"/>
      <c r="B43" s="284"/>
      <c r="C43" s="287"/>
      <c r="D43" s="47" t="s">
        <v>271</v>
      </c>
      <c r="E43" s="45">
        <v>8956367</v>
      </c>
      <c r="F43" s="48" t="s">
        <v>276</v>
      </c>
      <c r="G43" s="136"/>
    </row>
    <row r="44" spans="1:12" ht="15" customHeight="1">
      <c r="A44" s="281"/>
      <c r="B44" s="284"/>
      <c r="C44" s="287"/>
      <c r="D44" s="47" t="s">
        <v>879</v>
      </c>
      <c r="E44" s="45">
        <v>9512292</v>
      </c>
      <c r="F44" s="48" t="s">
        <v>181</v>
      </c>
      <c r="G44" s="136"/>
    </row>
    <row r="45" spans="1:12" ht="15" customHeight="1">
      <c r="A45" s="281"/>
      <c r="B45" s="284"/>
      <c r="C45" s="287"/>
      <c r="D45" s="47" t="s">
        <v>283</v>
      </c>
      <c r="E45" s="45">
        <v>4758978</v>
      </c>
      <c r="F45" s="48" t="s">
        <v>389</v>
      </c>
    </row>
    <row r="46" spans="1:12" ht="15" customHeight="1">
      <c r="A46" s="282"/>
      <c r="B46" s="285"/>
      <c r="C46" s="288"/>
      <c r="D46" s="47" t="s">
        <v>284</v>
      </c>
      <c r="E46" s="45">
        <v>9123997</v>
      </c>
      <c r="F46" s="48" t="s">
        <v>241</v>
      </c>
    </row>
    <row r="47" spans="1:12">
      <c r="A47" s="144"/>
      <c r="B47" s="145"/>
      <c r="C47" s="145"/>
      <c r="D47" s="145"/>
      <c r="E47" s="146"/>
      <c r="F47" s="33" t="s">
        <v>305</v>
      </c>
    </row>
  </sheetData>
  <mergeCells count="17">
    <mergeCell ref="B4:B6"/>
    <mergeCell ref="C4:C6"/>
    <mergeCell ref="C14:C15"/>
    <mergeCell ref="A18:A26"/>
    <mergeCell ref="B18:B26"/>
    <mergeCell ref="C18:C26"/>
    <mergeCell ref="A9:A11"/>
    <mergeCell ref="B9:B11"/>
    <mergeCell ref="A42:A46"/>
    <mergeCell ref="B42:B46"/>
    <mergeCell ref="C42:C46"/>
    <mergeCell ref="C9:C11"/>
    <mergeCell ref="A14:A15"/>
    <mergeCell ref="B14:B15"/>
    <mergeCell ref="A29:A38"/>
    <mergeCell ref="B29:B38"/>
    <mergeCell ref="C29:C38"/>
  </mergeCells>
  <conditionalFormatting sqref="E5:E6">
    <cfRule type="duplicateValues" dxfId="5" priority="113" stopIfTrue="1"/>
  </conditionalFormatting>
  <conditionalFormatting sqref="E11">
    <cfRule type="duplicateValues" dxfId="4" priority="9" stopIfTrue="1"/>
  </conditionalFormatting>
  <conditionalFormatting sqref="E18:E24">
    <cfRule type="duplicateValues" dxfId="3" priority="114" stopIfTrue="1"/>
  </conditionalFormatting>
  <conditionalFormatting sqref="E31:E38">
    <cfRule type="duplicateValues" dxfId="2" priority="74" stopIfTrue="1"/>
  </conditionalFormatting>
  <conditionalFormatting sqref="E42:E46">
    <cfRule type="duplicateValues" dxfId="1" priority="3" stopIfTrue="1"/>
  </conditionalFormatting>
  <conditionalFormatting sqref="E25:E26">
    <cfRule type="duplicateValues" dxfId="0" priority="281" stopIfTrue="1"/>
  </conditionalFormatting>
  <printOptions horizontalCentered="1"/>
  <pageMargins left="0.51181102362204722" right="0.51181102362204722" top="0.78740157480314965" bottom="0.78740157480314965" header="0.31496062992125984" footer="0.31496062992125984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Cód</vt:lpstr>
      <vt:lpstr>QF</vt:lpstr>
      <vt:lpstr>ZONA SUL - 11</vt:lpstr>
      <vt:lpstr>ZONA NORTE - 9</vt:lpstr>
      <vt:lpstr>ZONA OESTE - 6</vt:lpstr>
      <vt:lpstr>ZONA LESTE - 14</vt:lpstr>
      <vt:lpstr>CENTRO - 6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Rocca de Freitas</dc:creator>
  <cp:lastModifiedBy>X539746</cp:lastModifiedBy>
  <cp:lastPrinted>2020-07-01T15:14:14Z</cp:lastPrinted>
  <dcterms:created xsi:type="dcterms:W3CDTF">2017-02-01T14:11:41Z</dcterms:created>
  <dcterms:modified xsi:type="dcterms:W3CDTF">2025-11-18T16:37:29Z</dcterms:modified>
</cp:coreProperties>
</file>