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rço/XLS/"/>
    </mc:Choice>
  </mc:AlternateContent>
  <xr:revisionPtr revIDLastSave="0" documentId="8_{99E877ED-B13A-4359-8A3D-0E92CAB18F54}" xr6:coauthVersionLast="47" xr6:coauthVersionMax="47" xr10:uidLastSave="{00000000-0000-0000-0000-000000000000}"/>
  <bookViews>
    <workbookView xWindow="4125" yWindow="3840" windowWidth="21600" windowHeight="11295" firstSheet="2" activeTab="5" xr2:uid="{D9CAC4BD-0F85-48C4-858C-81DB62375F61}"/>
  </bookViews>
  <sheets>
    <sheet name="Botulismo" sheetId="2" r:id="rId1"/>
    <sheet name="Cólera" sheetId="3" r:id="rId2"/>
    <sheet name="Doença de Creutzfeldt-Jakob " sheetId="4" r:id="rId3"/>
    <sheet name="Febre Tifóide" sheetId="5" r:id="rId4"/>
    <sheet name="Rotavírus" sheetId="6" r:id="rId5"/>
    <sheet name="Hepatite A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7" l="1"/>
  <c r="F5" i="7"/>
  <c r="D6" i="7"/>
  <c r="F6" i="7"/>
  <c r="D7" i="7"/>
  <c r="F7" i="7"/>
  <c r="D8" i="7"/>
  <c r="F8" i="7"/>
  <c r="D9" i="7"/>
  <c r="F9" i="7"/>
  <c r="D10" i="7"/>
  <c r="F10" i="7"/>
  <c r="D11" i="7"/>
  <c r="F11" i="7"/>
  <c r="D12" i="7"/>
  <c r="F12" i="7"/>
  <c r="D13" i="7"/>
  <c r="F13" i="7"/>
  <c r="D14" i="7"/>
  <c r="F14" i="7"/>
  <c r="D15" i="7"/>
  <c r="F15" i="7"/>
  <c r="D16" i="7"/>
  <c r="F16" i="7"/>
  <c r="D17" i="7"/>
  <c r="F17" i="7"/>
  <c r="D18" i="7"/>
  <c r="F18" i="7"/>
  <c r="D19" i="7"/>
  <c r="F19" i="7"/>
  <c r="D20" i="7"/>
  <c r="F20" i="7"/>
  <c r="D21" i="7"/>
  <c r="F21" i="7"/>
  <c r="D22" i="7"/>
  <c r="F22" i="7"/>
  <c r="D23" i="7"/>
  <c r="F23" i="7"/>
  <c r="D24" i="7"/>
  <c r="F24" i="7"/>
  <c r="D7" i="6"/>
  <c r="F7" i="6"/>
  <c r="D8" i="6"/>
  <c r="F8" i="6"/>
  <c r="D9" i="6"/>
  <c r="F9" i="6"/>
  <c r="D10" i="6"/>
  <c r="F10" i="6"/>
  <c r="D11" i="6"/>
  <c r="F11" i="6"/>
  <c r="D12" i="6"/>
  <c r="F12" i="6"/>
  <c r="D13" i="6"/>
  <c r="F13" i="6"/>
  <c r="D14" i="6"/>
  <c r="F14" i="6"/>
  <c r="D15" i="6"/>
  <c r="F15" i="6"/>
  <c r="D16" i="6"/>
  <c r="F16" i="6"/>
  <c r="D17" i="6"/>
  <c r="F17" i="6"/>
  <c r="D18" i="6"/>
  <c r="F18" i="6"/>
  <c r="D19" i="6"/>
  <c r="F19" i="6"/>
  <c r="D20" i="6"/>
  <c r="F20" i="6"/>
  <c r="D21" i="6"/>
  <c r="F21" i="6"/>
  <c r="D22" i="6"/>
  <c r="F22" i="6"/>
  <c r="D23" i="6"/>
  <c r="F23" i="6"/>
  <c r="D24" i="6"/>
  <c r="F24" i="6"/>
  <c r="D5" i="5"/>
  <c r="F5" i="5"/>
  <c r="D6" i="5"/>
  <c r="F6" i="5"/>
  <c r="D7" i="5"/>
  <c r="F7" i="5"/>
  <c r="D8" i="5"/>
  <c r="F8" i="5"/>
  <c r="D9" i="5"/>
  <c r="F9" i="5"/>
  <c r="D10" i="5"/>
  <c r="F10" i="5"/>
  <c r="D11" i="5"/>
  <c r="F11" i="5"/>
  <c r="D12" i="5"/>
  <c r="F12" i="5"/>
  <c r="D13" i="5"/>
  <c r="F13" i="5"/>
  <c r="D14" i="5"/>
  <c r="F14" i="5"/>
  <c r="D15" i="5"/>
  <c r="F15" i="5"/>
  <c r="D16" i="5"/>
  <c r="F16" i="5"/>
  <c r="D17" i="5"/>
  <c r="F17" i="5"/>
  <c r="D18" i="5"/>
  <c r="F18" i="5"/>
  <c r="D19" i="5"/>
  <c r="F19" i="5"/>
  <c r="D20" i="5"/>
  <c r="F20" i="5"/>
  <c r="D21" i="5"/>
  <c r="F21" i="5"/>
  <c r="D22" i="5"/>
  <c r="F22" i="5"/>
  <c r="D23" i="5"/>
  <c r="F23" i="5"/>
  <c r="D24" i="5"/>
  <c r="F24" i="5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D21" i="4"/>
  <c r="F21" i="4"/>
  <c r="D22" i="4"/>
  <c r="F22" i="4"/>
  <c r="D23" i="4"/>
  <c r="F23" i="4"/>
  <c r="D24" i="4"/>
  <c r="F24" i="4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/>
  <c r="D22" i="3"/>
  <c r="F22" i="3"/>
  <c r="D23" i="3"/>
  <c r="F23" i="3"/>
  <c r="D24" i="3"/>
  <c r="F24" i="3"/>
  <c r="D5" i="2" l="1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  <c r="D24" i="2"/>
  <c r="F24" i="2"/>
</calcChain>
</file>

<file path=xl/sharedStrings.xml><?xml version="1.0" encoding="utf-8"?>
<sst xmlns="http://schemas.openxmlformats.org/spreadsheetml/2006/main" count="115" uniqueCount="32">
  <si>
    <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</si>
  <si>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*Dados provisórios até 05/03/2026, sujeitos a revisão.</t>
  </si>
  <si>
    <t>Fonte: SINAN NET /Fundação SEADE</t>
  </si>
  <si>
    <t>2026*</t>
  </si>
  <si>
    <t>2025*</t>
  </si>
  <si>
    <r>
      <t>Mortalidade</t>
    </r>
    <r>
      <rPr>
        <b/>
        <vertAlign val="superscript"/>
        <sz val="11"/>
        <rFont val="Calibri"/>
        <family val="2"/>
      </rPr>
      <t xml:space="preserve"> &amp;</t>
    </r>
  </si>
  <si>
    <t>de Óbitos</t>
  </si>
  <si>
    <r>
      <t>Incidência</t>
    </r>
    <r>
      <rPr>
        <b/>
        <vertAlign val="superscript"/>
        <sz val="11"/>
        <rFont val="Calibri"/>
        <family val="2"/>
      </rPr>
      <t xml:space="preserve"> &amp;</t>
    </r>
  </si>
  <si>
    <t>de Casos</t>
  </si>
  <si>
    <t>Notificação</t>
  </si>
  <si>
    <t>População</t>
  </si>
  <si>
    <t>Coeficiente de</t>
  </si>
  <si>
    <t xml:space="preserve">Número </t>
  </si>
  <si>
    <t>Número</t>
  </si>
  <si>
    <t xml:space="preserve">Ano de </t>
  </si>
  <si>
    <t>Série histórica de casos e óbitos confirmados de Botulismo, Coeficiente de incidência e mortalidade (por 100 mil habitantes), residentes no Município de São Paulo, 2007 a 2026*</t>
  </si>
  <si>
    <t>*Não há registro de casos de Cólera no Brasil; o caso confirmado em 2011 foi importado da Republica Dominicana</t>
  </si>
  <si>
    <t>Fonte: SINAN NET / Fundação SEADE</t>
  </si>
  <si>
    <t>Série histórica de casos e óbitos confirmados de Cólera, Coeficiente de incidência e mortalidade (por 100 mil habitantes), residentes no Município de São Paulo, 2007 a 2026*</t>
  </si>
  <si>
    <t>Não há registro de casos da Variante da DCJ nem de casos iatrogênicos</t>
  </si>
  <si>
    <t>Série histórica de casos e óbitos confirmados de Doença de Creutzfeldt-Jakob (clássica e familial), Coeficiente de incidência e mortalidade (por 100 mil habitantes), residentes no Município de São Paulo, 2007 a 2026*</t>
  </si>
  <si>
    <t>*Dados provisórios até 05/03/2026, sujeitos a revisão. Em 2025, caso importado.</t>
  </si>
  <si>
    <t xml:space="preserve">Fonte: SINAN NET/Fundação SEADE </t>
  </si>
  <si>
    <t>Série histórica de casos e óbitos confirmados de Febre Tifóide, Coeficiente de incidência e mortalidade (por 100 mil habitantes), residentes no Município de São Paulo, 2007 a 2026*</t>
  </si>
  <si>
    <t xml:space="preserve">               A Vigilancia sentinela laboratorial de Rotavírus iniciou em setembro de 2009</t>
  </si>
  <si>
    <t xml:space="preserve">           ... Sem dados </t>
  </si>
  <si>
    <t>...</t>
  </si>
  <si>
    <t>Série histórica de casos e óbitos confirmados de Rotavírus, Coeficiente de incidência e mortalidade (por 100 mil habitantes), residentes no Município de São Paulo, 2007 a 2026*</t>
  </si>
  <si>
    <t xml:space="preserve"> A partir de 2025, dados extraídos por data de início de sintomas. Dados dos anos anteriores extraídos por data de notificação.</t>
  </si>
  <si>
    <t xml:space="preserve">*Dados provisórios até 05/03/2026, sujeitos a revisão. </t>
  </si>
  <si>
    <t>Fonte: Casos: SINAN NET/FORMSUS/DATASUS(2017 a 2019); Óbitos: PROAIM/SIM; População: Fundação SEADE</t>
  </si>
  <si>
    <t>Série histórica de casos e óbitos confirmados de hepatite A, Coeficiente de incidência e mortalidade (por 100 mil habitantes), residentes no Município de São Paulo, 2007 a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</si>
</sst>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indexed="8"/>
      <name val="Arial"/>
      <family val="2"/>
    </font>
    <font>
      <b/>
      <vertAlign val="superscript"/>
      <sz val="11"/>
      <name val="Calibri"/>
      <family val="2"/>
    </font>
    <font>
      <b/>
      <sz val="16"/>
      <name val="Calibri"/>
      <family val="2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1" fillId="2" borderId="0" xfId="1" applyFill="1"/>
    <xf numFmtId="0" fontId="2" fillId="2" borderId="0" xfId="1" applyFont="1" applyFill="1"/>
    <xf numFmtId="0" fontId="5" fillId="2" borderId="0" xfId="1" applyFont="1" applyFill="1" applyAlignment="1">
      <alignment horizontal="left"/>
    </xf>
    <xf numFmtId="0" fontId="6" fillId="2" borderId="0" xfId="1" applyFont="1" applyFill="1"/>
    <xf numFmtId="0" fontId="5" fillId="0" borderId="0" xfId="1" applyFont="1" applyAlignment="1">
      <alignment horizontal="left"/>
    </xf>
    <xf numFmtId="3" fontId="7" fillId="2" borderId="0" xfId="1" applyNumberFormat="1" applyFont="1" applyFill="1"/>
    <xf numFmtId="2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3" fontId="7" fillId="0" borderId="0" xfId="1" applyNumberFormat="1" applyFont="1"/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9" fillId="4" borderId="10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1" fillId="3" borderId="0" xfId="1" applyFill="1"/>
    <xf numFmtId="0" fontId="10" fillId="3" borderId="0" xfId="1" applyFont="1" applyFill="1" applyAlignment="1">
      <alignment horizontal="left"/>
    </xf>
    <xf numFmtId="0" fontId="6" fillId="3" borderId="0" xfId="1" applyFont="1" applyFill="1"/>
    <xf numFmtId="0" fontId="10" fillId="0" borderId="0" xfId="1" applyFont="1" applyAlignment="1">
      <alignment horizontal="left"/>
    </xf>
    <xf numFmtId="2" fontId="2" fillId="2" borderId="1" xfId="1" applyNumberFormat="1" applyFont="1" applyFill="1" applyBorder="1" applyAlignment="1">
      <alignment horizontal="center"/>
    </xf>
    <xf numFmtId="0" fontId="11" fillId="4" borderId="10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1" fillId="4" borderId="1" xfId="1" applyFont="1" applyFill="1" applyBorder="1" applyAlignment="1">
      <alignment horizontal="center" vertical="center" wrapText="1"/>
    </xf>
    <xf numFmtId="0" fontId="12" fillId="3" borderId="0" xfId="1" applyFont="1" applyFill="1"/>
    <xf numFmtId="0" fontId="13" fillId="3" borderId="0" xfId="1" applyFont="1" applyFill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4" fillId="2" borderId="0" xfId="1" applyFont="1" applyFill="1"/>
    <xf numFmtId="0" fontId="15" fillId="2" borderId="0" xfId="1" applyFont="1" applyFill="1" applyAlignment="1">
      <alignment horizontal="left"/>
    </xf>
    <xf numFmtId="0" fontId="16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/>
    </xf>
  </cellXfs>
  <cellStyles count="2">
    <cellStyle name="Normal" xfId="0" builtinId="0"/>
    <cellStyle name="Normal 2" xfId="1" xr:uid="{72BE02D9-9BE4-499E-8F82-0EC43EB712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597BC-F0F7-4B23-BABF-AA72EEE8CF8D}">
  <dimension ref="B2:H31"/>
  <sheetViews>
    <sheetView topLeftCell="A7" workbookViewId="0">
      <selection activeCell="B28" sqref="B28"/>
    </sheetView>
  </sheetViews>
  <sheetFormatPr defaultRowHeight="12.75" x14ac:dyDescent="0.2"/>
  <cols>
    <col min="1" max="1" width="9.140625" style="1"/>
    <col min="2" max="2" width="19.42578125" style="1" customWidth="1"/>
    <col min="3" max="3" width="18" style="1" customWidth="1"/>
    <col min="4" max="4" width="19.7109375" style="1" customWidth="1"/>
    <col min="5" max="5" width="17.140625" style="1" customWidth="1"/>
    <col min="6" max="6" width="20.5703125" style="1" customWidth="1"/>
    <col min="7" max="7" width="8.7109375" style="1" customWidth="1"/>
    <col min="8" max="8" width="9.7109375" style="1" bestFit="1" customWidth="1"/>
    <col min="9" max="16384" width="9.140625" style="1"/>
  </cols>
  <sheetData>
    <row r="2" spans="2:8" ht="70.5" customHeight="1" x14ac:dyDescent="0.2">
      <c r="B2" s="28" t="s">
        <v>15</v>
      </c>
      <c r="C2" s="27"/>
      <c r="D2" s="27"/>
      <c r="E2" s="27"/>
      <c r="F2" s="26"/>
    </row>
    <row r="3" spans="2:8" ht="15" x14ac:dyDescent="0.25">
      <c r="B3" s="25" t="s">
        <v>14</v>
      </c>
      <c r="C3" s="23" t="s">
        <v>13</v>
      </c>
      <c r="D3" s="24" t="s">
        <v>11</v>
      </c>
      <c r="E3" s="23" t="s">
        <v>12</v>
      </c>
      <c r="F3" s="22" t="s">
        <v>11</v>
      </c>
      <c r="H3" s="21" t="s">
        <v>10</v>
      </c>
    </row>
    <row r="4" spans="2:8" ht="17.25" x14ac:dyDescent="0.25">
      <c r="B4" s="20" t="s">
        <v>9</v>
      </c>
      <c r="C4" s="18" t="s">
        <v>8</v>
      </c>
      <c r="D4" s="19" t="s">
        <v>7</v>
      </c>
      <c r="E4" s="18" t="s">
        <v>6</v>
      </c>
      <c r="F4" s="17" t="s">
        <v>5</v>
      </c>
    </row>
    <row r="5" spans="2:8" ht="20.100000000000001" customHeight="1" x14ac:dyDescent="0.25">
      <c r="B5" s="15">
        <v>2007</v>
      </c>
      <c r="C5" s="14">
        <v>1</v>
      </c>
      <c r="D5" s="13">
        <f>C5/H5*100000</f>
        <v>9.0748350830220353E-3</v>
      </c>
      <c r="E5" s="14">
        <v>1</v>
      </c>
      <c r="F5" s="13">
        <f>E5/H5*100000</f>
        <v>9.0748350830220353E-3</v>
      </c>
      <c r="H5" s="1">
        <v>11019484</v>
      </c>
    </row>
    <row r="6" spans="2:8" ht="20.100000000000001" customHeight="1" x14ac:dyDescent="0.25">
      <c r="B6" s="15">
        <v>2008</v>
      </c>
      <c r="C6" s="14">
        <v>2</v>
      </c>
      <c r="D6" s="13">
        <f>C6/H6*100000</f>
        <v>1.8028175514384411E-2</v>
      </c>
      <c r="E6" s="14">
        <v>1</v>
      </c>
      <c r="F6" s="13">
        <f>E6/H6*100000</f>
        <v>9.0140877571922053E-3</v>
      </c>
      <c r="H6" s="1">
        <v>11093746</v>
      </c>
    </row>
    <row r="7" spans="2:8" ht="20.100000000000001" customHeight="1" x14ac:dyDescent="0.25">
      <c r="B7" s="15">
        <v>2009</v>
      </c>
      <c r="C7" s="14">
        <v>0</v>
      </c>
      <c r="D7" s="13">
        <f>C7/H7*100000</f>
        <v>0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0</v>
      </c>
      <c r="D8" s="13">
        <f>C8/H8*100000</f>
        <v>0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0</v>
      </c>
      <c r="D9" s="13">
        <f>C9/H9*100000</f>
        <v>0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0</v>
      </c>
      <c r="D10" s="13">
        <f>C10/H10*100000</f>
        <v>0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0</v>
      </c>
      <c r="D11" s="13">
        <f>C11/H11*100000</f>
        <v>0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0</v>
      </c>
      <c r="D12" s="13">
        <f>C12/H12*100000</f>
        <v>0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0</v>
      </c>
      <c r="D13" s="13">
        <f>C13/H13*100000</f>
        <v>0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0</v>
      </c>
      <c r="D15" s="13">
        <f>C15/H15*100000</f>
        <v>0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0</v>
      </c>
      <c r="D16" s="13">
        <f>C16/H16*100000</f>
        <v>0</v>
      </c>
      <c r="E16" s="14">
        <v>0</v>
      </c>
      <c r="F16" s="13">
        <f>E16/H16*100000</f>
        <v>0</v>
      </c>
      <c r="H16" s="16">
        <v>11753659</v>
      </c>
    </row>
    <row r="17" spans="2:8" ht="20.100000000000001" customHeight="1" x14ac:dyDescent="0.25">
      <c r="B17" s="15">
        <v>2019</v>
      </c>
      <c r="C17" s="14">
        <v>0</v>
      </c>
      <c r="D17" s="13">
        <f>C17/H17*100000</f>
        <v>0</v>
      </c>
      <c r="E17" s="14">
        <v>0</v>
      </c>
      <c r="F17" s="13">
        <f>E17/H17*100000</f>
        <v>0</v>
      </c>
      <c r="H17" s="16">
        <v>11811516</v>
      </c>
    </row>
    <row r="18" spans="2:8" ht="20.100000000000001" customHeight="1" x14ac:dyDescent="0.25">
      <c r="B18" s="15">
        <v>2020</v>
      </c>
      <c r="C18" s="14">
        <v>0</v>
      </c>
      <c r="D18" s="13">
        <f>C18/H18*100000</f>
        <v>0</v>
      </c>
      <c r="E18" s="14">
        <v>0</v>
      </c>
      <c r="F18" s="13">
        <f>E18/H18*100000</f>
        <v>0</v>
      </c>
      <c r="H18" s="16">
        <v>11869660</v>
      </c>
    </row>
    <row r="19" spans="2:8" ht="20.100000000000001" customHeight="1" x14ac:dyDescent="0.25">
      <c r="B19" s="15">
        <v>2021</v>
      </c>
      <c r="C19" s="14">
        <v>3</v>
      </c>
      <c r="D19" s="13">
        <f>C19/H19*100000</f>
        <v>2.5178661487248143E-2</v>
      </c>
      <c r="E19" s="14">
        <v>1</v>
      </c>
      <c r="F19" s="13">
        <f>E19/H19*100000</f>
        <v>8.3928871624160458E-3</v>
      </c>
      <c r="H19" s="16">
        <v>11914851</v>
      </c>
    </row>
    <row r="20" spans="2:8" ht="20.100000000000001" customHeight="1" x14ac:dyDescent="0.25">
      <c r="B20" s="15">
        <v>2022</v>
      </c>
      <c r="C20" s="14">
        <v>0</v>
      </c>
      <c r="D20" s="13">
        <f>C20/H20*100000</f>
        <v>0</v>
      </c>
      <c r="E20" s="14">
        <v>0</v>
      </c>
      <c r="F20" s="13">
        <f>E20/H20*100000</f>
        <v>0</v>
      </c>
      <c r="H20" s="9">
        <v>11355656</v>
      </c>
    </row>
    <row r="21" spans="2:8" ht="20.100000000000001" customHeight="1" x14ac:dyDescent="0.25">
      <c r="B21" s="15">
        <v>2023</v>
      </c>
      <c r="C21" s="14">
        <v>0</v>
      </c>
      <c r="D21" s="13">
        <f>C21/H21*100000</f>
        <v>0</v>
      </c>
      <c r="E21" s="14">
        <v>0</v>
      </c>
      <c r="F21" s="13">
        <f>E21/H21*100000</f>
        <v>0</v>
      </c>
      <c r="H21" s="9">
        <v>11429865</v>
      </c>
    </row>
    <row r="22" spans="2:8" ht="20.100000000000001" customHeight="1" x14ac:dyDescent="0.25">
      <c r="B22" s="15">
        <v>2024</v>
      </c>
      <c r="C22" s="14">
        <v>0</v>
      </c>
      <c r="D22" s="13">
        <f>C22/H22*100000</f>
        <v>0</v>
      </c>
      <c r="E22" s="14">
        <v>0</v>
      </c>
      <c r="F22" s="13">
        <f>E22/H22*100000</f>
        <v>0</v>
      </c>
      <c r="H22" s="9">
        <v>11398590</v>
      </c>
    </row>
    <row r="23" spans="2:8" ht="20.100000000000001" customHeight="1" x14ac:dyDescent="0.25">
      <c r="B23" s="12" t="s">
        <v>4</v>
      </c>
      <c r="C23" s="11">
        <v>0</v>
      </c>
      <c r="D23" s="10">
        <f>C23/H23*100000</f>
        <v>0</v>
      </c>
      <c r="E23" s="11">
        <v>0</v>
      </c>
      <c r="F23" s="10">
        <f>E23/H23*100000</f>
        <v>0</v>
      </c>
      <c r="H23" s="9">
        <v>11398590</v>
      </c>
    </row>
    <row r="24" spans="2:8" ht="20.100000000000001" customHeight="1" x14ac:dyDescent="0.25">
      <c r="B24" s="12" t="s">
        <v>3</v>
      </c>
      <c r="C24" s="11">
        <v>0</v>
      </c>
      <c r="D24" s="10">
        <f>C24/H24*100000</f>
        <v>0</v>
      </c>
      <c r="E24" s="11">
        <v>0</v>
      </c>
      <c r="F24" s="10">
        <f>E24/H24*100000</f>
        <v>0</v>
      </c>
      <c r="H24" s="9">
        <v>11398590</v>
      </c>
    </row>
    <row r="25" spans="2:8" ht="20.100000000000001" customHeight="1" x14ac:dyDescent="0.2"/>
    <row r="26" spans="2:8" ht="20.100000000000001" customHeight="1" x14ac:dyDescent="0.25">
      <c r="B26" s="8" t="s">
        <v>2</v>
      </c>
      <c r="C26" s="8"/>
      <c r="D26" s="2"/>
      <c r="E26" s="2"/>
      <c r="F26" s="2"/>
    </row>
    <row r="27" spans="2:8" ht="20.100000000000001" customHeight="1" x14ac:dyDescent="0.25">
      <c r="B27" s="7" t="s">
        <v>1</v>
      </c>
      <c r="C27" s="6"/>
      <c r="D27" s="5"/>
      <c r="E27" s="5"/>
      <c r="F27" s="5"/>
      <c r="G27" s="4"/>
    </row>
    <row r="28" spans="2:8" ht="20.100000000000001" customHeight="1" x14ac:dyDescent="0.25">
      <c r="B28" s="3" t="s">
        <v>0</v>
      </c>
      <c r="C28" s="2"/>
      <c r="D28" s="2"/>
      <c r="E28" s="2"/>
      <c r="F28" s="2"/>
    </row>
    <row r="29" spans="2:8" ht="20.100000000000001" customHeight="1" x14ac:dyDescent="0.25">
      <c r="B29" s="2"/>
      <c r="C29" s="2"/>
      <c r="D29" s="2"/>
      <c r="E29" s="2"/>
      <c r="F29" s="2"/>
    </row>
    <row r="30" spans="2:8" ht="20.100000000000001" customHeight="1" x14ac:dyDescent="0.25">
      <c r="B30" s="2"/>
      <c r="C30" s="2"/>
      <c r="D30" s="2"/>
      <c r="E30" s="2"/>
      <c r="F30" s="2"/>
    </row>
    <row r="31" spans="2:8" ht="20.100000000000001" customHeight="1" x14ac:dyDescent="0.25">
      <c r="B31" s="2"/>
      <c r="C31" s="2"/>
      <c r="D31" s="2"/>
      <c r="E31" s="2"/>
      <c r="F31" s="2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335B-FD65-49B1-9E19-0F22CE02B2D7}">
  <dimension ref="B2:H30"/>
  <sheetViews>
    <sheetView topLeftCell="A10" workbookViewId="0">
      <selection activeCell="B28" sqref="B28"/>
    </sheetView>
  </sheetViews>
  <sheetFormatPr defaultRowHeight="12.75" x14ac:dyDescent="0.2"/>
  <cols>
    <col min="1" max="1" width="9.140625" style="1"/>
    <col min="2" max="2" width="19.42578125" style="1" customWidth="1"/>
    <col min="3" max="3" width="18.140625" style="1" customWidth="1"/>
    <col min="4" max="4" width="20.85546875" style="1" customWidth="1"/>
    <col min="5" max="5" width="18.140625" style="1" customWidth="1"/>
    <col min="6" max="6" width="19.28515625" style="1" customWidth="1"/>
    <col min="7" max="7" width="10.42578125" style="1" customWidth="1"/>
    <col min="8" max="8" width="9.7109375" style="1" bestFit="1" customWidth="1"/>
    <col min="9" max="16384" width="9.140625" style="1"/>
  </cols>
  <sheetData>
    <row r="2" spans="2:8" ht="77.25" customHeight="1" x14ac:dyDescent="0.2">
      <c r="B2" s="36" t="s">
        <v>18</v>
      </c>
      <c r="C2" s="35"/>
      <c r="D2" s="35"/>
      <c r="E2" s="35"/>
      <c r="F2" s="34"/>
    </row>
    <row r="3" spans="2:8" ht="15" x14ac:dyDescent="0.25">
      <c r="B3" s="25" t="s">
        <v>14</v>
      </c>
      <c r="C3" s="23" t="s">
        <v>13</v>
      </c>
      <c r="D3" s="24" t="s">
        <v>11</v>
      </c>
      <c r="E3" s="23" t="s">
        <v>12</v>
      </c>
      <c r="F3" s="22" t="s">
        <v>11</v>
      </c>
      <c r="H3" s="21" t="s">
        <v>10</v>
      </c>
    </row>
    <row r="4" spans="2:8" ht="17.25" x14ac:dyDescent="0.25">
      <c r="B4" s="20" t="s">
        <v>9</v>
      </c>
      <c r="C4" s="18" t="s">
        <v>8</v>
      </c>
      <c r="D4" s="19" t="s">
        <v>7</v>
      </c>
      <c r="E4" s="18" t="s">
        <v>6</v>
      </c>
      <c r="F4" s="17" t="s">
        <v>5</v>
      </c>
    </row>
    <row r="5" spans="2:8" ht="20.100000000000001" customHeight="1" x14ac:dyDescent="0.25">
      <c r="B5" s="15">
        <v>2007</v>
      </c>
      <c r="C5" s="14">
        <v>0</v>
      </c>
      <c r="D5" s="13">
        <f>C5/H5*100000</f>
        <v>0</v>
      </c>
      <c r="E5" s="14">
        <v>0</v>
      </c>
      <c r="F5" s="13">
        <f>E5/H5*100000</f>
        <v>0</v>
      </c>
      <c r="H5" s="1">
        <v>11019484</v>
      </c>
    </row>
    <row r="6" spans="2:8" ht="20.100000000000001" customHeight="1" x14ac:dyDescent="0.25">
      <c r="B6" s="15">
        <v>2008</v>
      </c>
      <c r="C6" s="14">
        <v>0</v>
      </c>
      <c r="D6" s="13">
        <f>C6/H6*100000</f>
        <v>0</v>
      </c>
      <c r="E6" s="14">
        <v>0</v>
      </c>
      <c r="F6" s="13">
        <f>E6/H6*100000</f>
        <v>0</v>
      </c>
      <c r="H6" s="1">
        <v>11093746</v>
      </c>
    </row>
    <row r="7" spans="2:8" ht="20.100000000000001" customHeight="1" x14ac:dyDescent="0.25">
      <c r="B7" s="15">
        <v>2009</v>
      </c>
      <c r="C7" s="14">
        <v>0</v>
      </c>
      <c r="D7" s="13">
        <f>C7/H7*100000</f>
        <v>0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0</v>
      </c>
      <c r="D8" s="13">
        <f>C8/H8*100000</f>
        <v>0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1</v>
      </c>
      <c r="D9" s="13">
        <f>C9/H9*100000</f>
        <v>8.8398954381807993E-3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0</v>
      </c>
      <c r="D10" s="13">
        <f>C10/H10*100000</f>
        <v>0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0</v>
      </c>
      <c r="D11" s="13">
        <f>C11/H11*100000</f>
        <v>0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0</v>
      </c>
      <c r="D12" s="13">
        <f>C12/H12*100000</f>
        <v>0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0</v>
      </c>
      <c r="D13" s="13">
        <f>C13/H13*100000</f>
        <v>0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0</v>
      </c>
      <c r="D15" s="13">
        <f>C15/H15*100000</f>
        <v>0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0</v>
      </c>
      <c r="D16" s="13">
        <f>C16/H16*100000</f>
        <v>0</v>
      </c>
      <c r="E16" s="14">
        <v>0</v>
      </c>
      <c r="F16" s="13">
        <f>E16/H16*100000</f>
        <v>0</v>
      </c>
      <c r="H16" s="16">
        <v>11753659</v>
      </c>
    </row>
    <row r="17" spans="2:8" ht="20.100000000000001" customHeight="1" x14ac:dyDescent="0.25">
      <c r="B17" s="15">
        <v>2019</v>
      </c>
      <c r="C17" s="14">
        <v>0</v>
      </c>
      <c r="D17" s="13">
        <f>C17/H17*100000</f>
        <v>0</v>
      </c>
      <c r="E17" s="14">
        <v>0</v>
      </c>
      <c r="F17" s="13">
        <f>E17/H17*100000</f>
        <v>0</v>
      </c>
      <c r="H17" s="16">
        <v>11811516</v>
      </c>
    </row>
    <row r="18" spans="2:8" ht="20.100000000000001" customHeight="1" x14ac:dyDescent="0.25">
      <c r="B18" s="15">
        <v>2020</v>
      </c>
      <c r="C18" s="14">
        <v>0</v>
      </c>
      <c r="D18" s="13">
        <f>C18/H18*100000</f>
        <v>0</v>
      </c>
      <c r="E18" s="14">
        <v>0</v>
      </c>
      <c r="F18" s="13">
        <f>E18/H18*100000</f>
        <v>0</v>
      </c>
      <c r="H18" s="16">
        <v>11869660</v>
      </c>
    </row>
    <row r="19" spans="2:8" ht="20.100000000000001" customHeight="1" x14ac:dyDescent="0.25">
      <c r="B19" s="15">
        <v>2021</v>
      </c>
      <c r="C19" s="14">
        <v>0</v>
      </c>
      <c r="D19" s="13">
        <f>C19/H19*100000</f>
        <v>0</v>
      </c>
      <c r="E19" s="14">
        <v>0</v>
      </c>
      <c r="F19" s="13">
        <f>E19/H19*100000</f>
        <v>0</v>
      </c>
      <c r="H19" s="16">
        <v>11914851</v>
      </c>
    </row>
    <row r="20" spans="2:8" ht="20.100000000000001" customHeight="1" x14ac:dyDescent="0.25">
      <c r="B20" s="15">
        <v>2022</v>
      </c>
      <c r="C20" s="14">
        <v>0</v>
      </c>
      <c r="D20" s="13">
        <f>C20/H20*100000</f>
        <v>0</v>
      </c>
      <c r="E20" s="14">
        <v>0</v>
      </c>
      <c r="F20" s="13">
        <f>E20/H20*100000</f>
        <v>0</v>
      </c>
      <c r="H20" s="9">
        <v>11355656</v>
      </c>
    </row>
    <row r="21" spans="2:8" ht="20.100000000000001" customHeight="1" x14ac:dyDescent="0.25">
      <c r="B21" s="15">
        <v>2023</v>
      </c>
      <c r="C21" s="14">
        <v>0</v>
      </c>
      <c r="D21" s="13">
        <f>C21/H21*100000</f>
        <v>0</v>
      </c>
      <c r="E21" s="14">
        <v>0</v>
      </c>
      <c r="F21" s="13">
        <f>E21/H21*100000</f>
        <v>0</v>
      </c>
      <c r="H21" s="9">
        <v>11429865</v>
      </c>
    </row>
    <row r="22" spans="2:8" ht="20.100000000000001" customHeight="1" x14ac:dyDescent="0.25">
      <c r="B22" s="15">
        <v>2024</v>
      </c>
      <c r="C22" s="14">
        <v>0</v>
      </c>
      <c r="D22" s="13">
        <f>C22/H22*100000</f>
        <v>0</v>
      </c>
      <c r="E22" s="14">
        <v>0</v>
      </c>
      <c r="F22" s="13">
        <f>E22/H22*100000</f>
        <v>0</v>
      </c>
      <c r="H22" s="9">
        <v>11398590</v>
      </c>
    </row>
    <row r="23" spans="2:8" ht="20.100000000000001" customHeight="1" x14ac:dyDescent="0.25">
      <c r="B23" s="12" t="s">
        <v>4</v>
      </c>
      <c r="C23" s="11">
        <v>0</v>
      </c>
      <c r="D23" s="33">
        <f>C23/H23*100000</f>
        <v>0</v>
      </c>
      <c r="E23" s="11">
        <v>0</v>
      </c>
      <c r="F23" s="10">
        <f>E23/H23*100000</f>
        <v>0</v>
      </c>
      <c r="H23" s="9">
        <v>11398590</v>
      </c>
    </row>
    <row r="24" spans="2:8" ht="20.100000000000001" customHeight="1" x14ac:dyDescent="0.25">
      <c r="B24" s="12" t="s">
        <v>3</v>
      </c>
      <c r="C24" s="11">
        <v>0</v>
      </c>
      <c r="D24" s="33">
        <f>C24/H24*100000</f>
        <v>0</v>
      </c>
      <c r="E24" s="11">
        <v>0</v>
      </c>
      <c r="F24" s="10">
        <f>E24/H24*100000</f>
        <v>0</v>
      </c>
      <c r="H24" s="9">
        <v>11398590</v>
      </c>
    </row>
    <row r="25" spans="2:8" ht="20.100000000000001" customHeight="1" x14ac:dyDescent="0.2"/>
    <row r="26" spans="2:8" ht="20.100000000000001" customHeight="1" x14ac:dyDescent="0.25">
      <c r="B26" s="8" t="s">
        <v>17</v>
      </c>
      <c r="C26" s="32"/>
    </row>
    <row r="27" spans="2:8" ht="20.100000000000001" customHeight="1" x14ac:dyDescent="0.25">
      <c r="B27" s="31" t="s">
        <v>1</v>
      </c>
      <c r="C27" s="30"/>
      <c r="D27" s="29"/>
    </row>
    <row r="28" spans="2:8" ht="20.100000000000001" customHeight="1" x14ac:dyDescent="0.25">
      <c r="B28" s="3" t="s">
        <v>0</v>
      </c>
    </row>
    <row r="29" spans="2:8" ht="20.100000000000001" customHeight="1" x14ac:dyDescent="0.25">
      <c r="B29" s="2" t="s">
        <v>16</v>
      </c>
    </row>
    <row r="30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8A3BF-935F-4AAE-BAEB-EAE344C18615}">
  <dimension ref="B2:H30"/>
  <sheetViews>
    <sheetView workbookViewId="0">
      <selection activeCell="H1" sqref="H1:H1048576"/>
    </sheetView>
  </sheetViews>
  <sheetFormatPr defaultRowHeight="12.75" x14ac:dyDescent="0.2"/>
  <cols>
    <col min="1" max="1" width="9.140625" style="1"/>
    <col min="2" max="2" width="21.28515625" style="1" customWidth="1"/>
    <col min="3" max="3" width="22" style="1" customWidth="1"/>
    <col min="4" max="4" width="22.28515625" style="1" customWidth="1"/>
    <col min="5" max="5" width="21" style="1" customWidth="1"/>
    <col min="6" max="6" width="18.5703125" style="1" customWidth="1"/>
    <col min="7" max="7" width="9.140625" style="1"/>
    <col min="8" max="8" width="9.7109375" style="1" hidden="1" customWidth="1"/>
    <col min="9" max="16384" width="9.140625" style="1"/>
  </cols>
  <sheetData>
    <row r="2" spans="2:8" ht="75.75" customHeight="1" x14ac:dyDescent="0.2">
      <c r="B2" s="43" t="s">
        <v>20</v>
      </c>
      <c r="C2" s="43"/>
      <c r="D2" s="43"/>
      <c r="E2" s="43"/>
      <c r="F2" s="43"/>
    </row>
    <row r="3" spans="2:8" ht="15" x14ac:dyDescent="0.25">
      <c r="B3" s="25" t="s">
        <v>14</v>
      </c>
      <c r="C3" s="23" t="s">
        <v>13</v>
      </c>
      <c r="D3" s="24" t="s">
        <v>11</v>
      </c>
      <c r="E3" s="23" t="s">
        <v>12</v>
      </c>
      <c r="F3" s="22" t="s">
        <v>11</v>
      </c>
      <c r="H3" s="21" t="s">
        <v>10</v>
      </c>
    </row>
    <row r="4" spans="2:8" ht="17.25" x14ac:dyDescent="0.25">
      <c r="B4" s="20" t="s">
        <v>9</v>
      </c>
      <c r="C4" s="18" t="s">
        <v>8</v>
      </c>
      <c r="D4" s="19" t="s">
        <v>7</v>
      </c>
      <c r="E4" s="18" t="s">
        <v>6</v>
      </c>
      <c r="F4" s="17" t="s">
        <v>5</v>
      </c>
    </row>
    <row r="5" spans="2:8" ht="20.100000000000001" customHeight="1" x14ac:dyDescent="0.25">
      <c r="B5" s="42">
        <v>2007</v>
      </c>
      <c r="C5" s="41">
        <v>7</v>
      </c>
      <c r="D5" s="40">
        <f>C5/H5*100000</f>
        <v>6.3523845581154245E-2</v>
      </c>
      <c r="E5" s="41">
        <v>7</v>
      </c>
      <c r="F5" s="40">
        <f>E5/H5*100000</f>
        <v>6.3523845581154245E-2</v>
      </c>
      <c r="H5" s="1">
        <v>11019484</v>
      </c>
    </row>
    <row r="6" spans="2:8" ht="20.100000000000001" customHeight="1" x14ac:dyDescent="0.25">
      <c r="B6" s="15">
        <v>2008</v>
      </c>
      <c r="C6" s="14">
        <v>7</v>
      </c>
      <c r="D6" s="13">
        <f>C6/H6*100000</f>
        <v>6.309861430034544E-2</v>
      </c>
      <c r="E6" s="14">
        <v>4</v>
      </c>
      <c r="F6" s="13">
        <f>E6/H6*100000</f>
        <v>3.6056351028768821E-2</v>
      </c>
      <c r="H6" s="1">
        <v>11093746</v>
      </c>
    </row>
    <row r="7" spans="2:8" ht="20.100000000000001" customHeight="1" x14ac:dyDescent="0.25">
      <c r="B7" s="15">
        <v>2009</v>
      </c>
      <c r="C7" s="14">
        <v>4</v>
      </c>
      <c r="D7" s="13">
        <f>C7/H7*100000</f>
        <v>3.5815996749340134E-2</v>
      </c>
      <c r="E7" s="14">
        <v>4</v>
      </c>
      <c r="F7" s="13">
        <f>E7/H7*100000</f>
        <v>3.5815996749340134E-2</v>
      </c>
      <c r="H7" s="1">
        <v>11168194</v>
      </c>
    </row>
    <row r="8" spans="2:8" ht="20.100000000000001" customHeight="1" x14ac:dyDescent="0.25">
      <c r="B8" s="15">
        <v>2010</v>
      </c>
      <c r="C8" s="14">
        <v>6</v>
      </c>
      <c r="D8" s="13">
        <f>C8/H8*100000</f>
        <v>5.3352383691136651E-2</v>
      </c>
      <c r="E8" s="14">
        <v>4</v>
      </c>
      <c r="F8" s="13">
        <f>E8/H8*100000</f>
        <v>3.5568255794091098E-2</v>
      </c>
      <c r="H8" s="1">
        <v>11245983</v>
      </c>
    </row>
    <row r="9" spans="2:8" ht="20.100000000000001" customHeight="1" x14ac:dyDescent="0.25">
      <c r="B9" s="15">
        <v>2011</v>
      </c>
      <c r="C9" s="14">
        <v>7</v>
      </c>
      <c r="D9" s="13">
        <f>C9/H9*100000</f>
        <v>6.187926806726559E-2</v>
      </c>
      <c r="E9" s="14">
        <v>3</v>
      </c>
      <c r="F9" s="13">
        <f>E9/H9*100000</f>
        <v>2.65196863145424E-2</v>
      </c>
      <c r="H9" s="1">
        <v>11312351</v>
      </c>
    </row>
    <row r="10" spans="2:8" ht="20.100000000000001" customHeight="1" x14ac:dyDescent="0.25">
      <c r="B10" s="15">
        <v>2012</v>
      </c>
      <c r="C10" s="14">
        <v>18</v>
      </c>
      <c r="D10" s="13">
        <f>C10/H10*100000</f>
        <v>0.15818454758428468</v>
      </c>
      <c r="E10" s="14">
        <v>15</v>
      </c>
      <c r="F10" s="13">
        <f>E10/H10*100000</f>
        <v>0.13182045632023723</v>
      </c>
      <c r="H10" s="1">
        <v>11379114</v>
      </c>
    </row>
    <row r="11" spans="2:8" ht="20.100000000000001" customHeight="1" x14ac:dyDescent="0.25">
      <c r="B11" s="15">
        <v>2013</v>
      </c>
      <c r="C11" s="14">
        <v>12</v>
      </c>
      <c r="D11" s="13">
        <f>C11/H11*100000</f>
        <v>0.10483760000524188</v>
      </c>
      <c r="E11" s="14">
        <v>10</v>
      </c>
      <c r="F11" s="13">
        <f>E11/H11*100000</f>
        <v>8.7364666671034902E-2</v>
      </c>
      <c r="H11" s="1">
        <v>11446275</v>
      </c>
    </row>
    <row r="12" spans="2:8" ht="20.100000000000001" customHeight="1" x14ac:dyDescent="0.25">
      <c r="B12" s="15">
        <v>2014</v>
      </c>
      <c r="C12" s="14">
        <v>12</v>
      </c>
      <c r="D12" s="13">
        <f>C12/H12*100000</f>
        <v>0.10422243290594031</v>
      </c>
      <c r="E12" s="14">
        <v>10</v>
      </c>
      <c r="F12" s="13">
        <f>E12/H12*100000</f>
        <v>8.685202742161692E-2</v>
      </c>
      <c r="H12" s="1">
        <v>11513836</v>
      </c>
    </row>
    <row r="13" spans="2:8" ht="20.100000000000001" customHeight="1" x14ac:dyDescent="0.25">
      <c r="B13" s="15">
        <v>2015</v>
      </c>
      <c r="C13" s="14">
        <v>5</v>
      </c>
      <c r="D13" s="13">
        <f>C13/H13*100000</f>
        <v>4.317118982734805E-2</v>
      </c>
      <c r="E13" s="14">
        <v>4</v>
      </c>
      <c r="F13" s="13">
        <f>E13/H13*100000</f>
        <v>3.453695186187844E-2</v>
      </c>
      <c r="H13" s="1">
        <v>11581798</v>
      </c>
    </row>
    <row r="14" spans="2:8" ht="20.100000000000001" customHeight="1" x14ac:dyDescent="0.25">
      <c r="B14" s="15">
        <v>2016</v>
      </c>
      <c r="C14" s="14">
        <v>10</v>
      </c>
      <c r="D14" s="13">
        <f>C14/H14*100000</f>
        <v>8.5919495838145551E-2</v>
      </c>
      <c r="E14" s="14">
        <v>7</v>
      </c>
      <c r="F14" s="13">
        <f>E14/H14*100000</f>
        <v>6.0143647086701883E-2</v>
      </c>
      <c r="H14" s="1">
        <v>11638802</v>
      </c>
    </row>
    <row r="15" spans="2:8" ht="20.100000000000001" customHeight="1" x14ac:dyDescent="0.25">
      <c r="B15" s="15">
        <v>2017</v>
      </c>
      <c r="C15" s="14">
        <v>6</v>
      </c>
      <c r="D15" s="13">
        <f>C15/H15*100000</f>
        <v>5.1299203631162832E-2</v>
      </c>
      <c r="E15" s="14">
        <v>6</v>
      </c>
      <c r="F15" s="13">
        <f>E15/H15*100000</f>
        <v>5.1299203631162832E-2</v>
      </c>
      <c r="H15" s="1">
        <v>11696088</v>
      </c>
    </row>
    <row r="16" spans="2:8" ht="20.100000000000001" customHeight="1" x14ac:dyDescent="0.25">
      <c r="B16" s="15">
        <v>2018</v>
      </c>
      <c r="C16" s="14">
        <v>4</v>
      </c>
      <c r="D16" s="13">
        <f>C16/H16*100000</f>
        <v>3.403195549573116E-2</v>
      </c>
      <c r="E16" s="14">
        <v>4</v>
      </c>
      <c r="F16" s="13">
        <f>E16/H16*100000</f>
        <v>3.403195549573116E-2</v>
      </c>
      <c r="H16" s="16">
        <v>11753659</v>
      </c>
    </row>
    <row r="17" spans="2:8" ht="20.100000000000001" customHeight="1" x14ac:dyDescent="0.25">
      <c r="B17" s="15">
        <v>2019</v>
      </c>
      <c r="C17" s="14">
        <v>5</v>
      </c>
      <c r="D17" s="13">
        <f>C17/H17*100000</f>
        <v>4.2331568614900915E-2</v>
      </c>
      <c r="E17" s="14">
        <v>4</v>
      </c>
      <c r="F17" s="13">
        <f>E17/H17*100000</f>
        <v>3.3865254891920729E-2</v>
      </c>
      <c r="H17" s="16">
        <v>11811516</v>
      </c>
    </row>
    <row r="18" spans="2:8" ht="20.100000000000001" customHeight="1" x14ac:dyDescent="0.25">
      <c r="B18" s="15">
        <v>2020</v>
      </c>
      <c r="C18" s="14">
        <v>3</v>
      </c>
      <c r="D18" s="13">
        <f>C18/H18*100000</f>
        <v>2.5274523448860373E-2</v>
      </c>
      <c r="E18" s="14">
        <v>3</v>
      </c>
      <c r="F18" s="13">
        <f>E18/H18*100000</f>
        <v>2.5274523448860373E-2</v>
      </c>
      <c r="H18" s="16">
        <v>11869660</v>
      </c>
    </row>
    <row r="19" spans="2:8" ht="20.100000000000001" customHeight="1" x14ac:dyDescent="0.25">
      <c r="B19" s="39">
        <v>2021</v>
      </c>
      <c r="C19" s="38">
        <v>1</v>
      </c>
      <c r="D19" s="37">
        <f>C19/H19*100000</f>
        <v>8.3928871624160458E-3</v>
      </c>
      <c r="E19" s="38">
        <v>1</v>
      </c>
      <c r="F19" s="37">
        <f>E19/H19*100000</f>
        <v>8.3928871624160458E-3</v>
      </c>
      <c r="H19" s="16">
        <v>11914851</v>
      </c>
    </row>
    <row r="20" spans="2:8" ht="20.100000000000001" customHeight="1" x14ac:dyDescent="0.25">
      <c r="B20" s="15">
        <v>2022</v>
      </c>
      <c r="C20" s="14">
        <v>2</v>
      </c>
      <c r="D20" s="13">
        <f>C20/H20*100000</f>
        <v>1.7612368673372986E-2</v>
      </c>
      <c r="E20" s="14">
        <v>2</v>
      </c>
      <c r="F20" s="13">
        <f>E20/H20*100000</f>
        <v>1.7612368673372986E-2</v>
      </c>
      <c r="H20" s="9">
        <v>11355656</v>
      </c>
    </row>
    <row r="21" spans="2:8" ht="20.100000000000001" customHeight="1" x14ac:dyDescent="0.25">
      <c r="B21" s="15">
        <v>2023</v>
      </c>
      <c r="C21" s="14">
        <v>6</v>
      </c>
      <c r="D21" s="13">
        <f>C21/H21*100000</f>
        <v>5.2494058328772915E-2</v>
      </c>
      <c r="E21" s="14">
        <v>4</v>
      </c>
      <c r="F21" s="13">
        <f>E21/H21*100000</f>
        <v>3.499603888584861E-2</v>
      </c>
      <c r="H21" s="9">
        <v>11429865</v>
      </c>
    </row>
    <row r="22" spans="2:8" ht="20.100000000000001" customHeight="1" x14ac:dyDescent="0.25">
      <c r="B22" s="15">
        <v>2024</v>
      </c>
      <c r="C22" s="14">
        <v>6</v>
      </c>
      <c r="D22" s="13">
        <f>C22/H22*100000</f>
        <v>5.2638089447905399E-2</v>
      </c>
      <c r="E22" s="14">
        <v>3</v>
      </c>
      <c r="F22" s="13">
        <f>E22/H22*100000</f>
        <v>2.63190447239527E-2</v>
      </c>
      <c r="H22" s="9">
        <v>11398590</v>
      </c>
    </row>
    <row r="23" spans="2:8" ht="20.100000000000001" customHeight="1" x14ac:dyDescent="0.25">
      <c r="B23" s="12" t="s">
        <v>4</v>
      </c>
      <c r="C23" s="11">
        <v>4</v>
      </c>
      <c r="D23" s="10">
        <f>C23/H23*100000</f>
        <v>3.5092059631936935E-2</v>
      </c>
      <c r="E23" s="11">
        <v>3</v>
      </c>
      <c r="F23" s="10">
        <f>E23/H23*100000</f>
        <v>2.63190447239527E-2</v>
      </c>
      <c r="H23" s="9">
        <v>11398590</v>
      </c>
    </row>
    <row r="24" spans="2:8" ht="20.100000000000001" customHeight="1" x14ac:dyDescent="0.25">
      <c r="B24" s="12" t="s">
        <v>3</v>
      </c>
      <c r="C24" s="11">
        <v>0</v>
      </c>
      <c r="D24" s="10">
        <f>C24/H24*100000</f>
        <v>0</v>
      </c>
      <c r="E24" s="11">
        <v>0</v>
      </c>
      <c r="F24" s="10">
        <f>E24/H24*100000</f>
        <v>0</v>
      </c>
      <c r="H24" s="9">
        <v>11398590</v>
      </c>
    </row>
    <row r="25" spans="2:8" ht="20.100000000000001" customHeight="1" x14ac:dyDescent="0.2"/>
    <row r="26" spans="2:8" ht="20.100000000000001" customHeight="1" x14ac:dyDescent="0.25">
      <c r="B26" s="8" t="s">
        <v>17</v>
      </c>
      <c r="C26" s="32"/>
    </row>
    <row r="27" spans="2:8" ht="20.100000000000001" customHeight="1" x14ac:dyDescent="0.25">
      <c r="B27" s="31" t="s">
        <v>1</v>
      </c>
      <c r="C27" s="30"/>
      <c r="D27" s="29"/>
    </row>
    <row r="28" spans="2:8" ht="20.100000000000001" customHeight="1" x14ac:dyDescent="0.25">
      <c r="B28" s="3" t="s">
        <v>0</v>
      </c>
    </row>
    <row r="29" spans="2:8" ht="20.100000000000001" customHeight="1" x14ac:dyDescent="0.25">
      <c r="B29" s="2" t="s">
        <v>19</v>
      </c>
    </row>
    <row r="30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CBD4-4CAD-4434-8C51-272516E398B1}">
  <dimension ref="B2:H30"/>
  <sheetViews>
    <sheetView workbookViewId="0">
      <selection activeCell="H1" sqref="H1:H1048576"/>
    </sheetView>
  </sheetViews>
  <sheetFormatPr defaultRowHeight="12.75" x14ac:dyDescent="0.2"/>
  <cols>
    <col min="1" max="1" width="9.140625" style="1"/>
    <col min="2" max="2" width="21.5703125" style="1" customWidth="1"/>
    <col min="3" max="3" width="19.5703125" style="1" customWidth="1"/>
    <col min="4" max="4" width="18.42578125" style="1" customWidth="1"/>
    <col min="5" max="5" width="18.5703125" style="1" customWidth="1"/>
    <col min="6" max="6" width="23.85546875" style="1" customWidth="1"/>
    <col min="7" max="7" width="12.28515625" style="1" customWidth="1"/>
    <col min="8" max="8" width="9.5703125" style="1" hidden="1" customWidth="1"/>
    <col min="9" max="9" width="11.5703125" style="1" customWidth="1"/>
    <col min="10" max="16384" width="9.140625" style="1"/>
  </cols>
  <sheetData>
    <row r="2" spans="2:8" ht="82.5" customHeight="1" x14ac:dyDescent="0.2">
      <c r="B2" s="43" t="s">
        <v>23</v>
      </c>
      <c r="C2" s="43"/>
      <c r="D2" s="43"/>
      <c r="E2" s="43"/>
      <c r="F2" s="43"/>
    </row>
    <row r="3" spans="2:8" ht="15" x14ac:dyDescent="0.25">
      <c r="B3" s="25" t="s">
        <v>14</v>
      </c>
      <c r="C3" s="23" t="s">
        <v>13</v>
      </c>
      <c r="D3" s="24" t="s">
        <v>11</v>
      </c>
      <c r="E3" s="23" t="s">
        <v>12</v>
      </c>
      <c r="F3" s="22" t="s">
        <v>11</v>
      </c>
      <c r="H3" s="21" t="s">
        <v>10</v>
      </c>
    </row>
    <row r="4" spans="2:8" ht="17.25" x14ac:dyDescent="0.25">
      <c r="B4" s="20" t="s">
        <v>9</v>
      </c>
      <c r="C4" s="18" t="s">
        <v>8</v>
      </c>
      <c r="D4" s="19" t="s">
        <v>7</v>
      </c>
      <c r="E4" s="18" t="s">
        <v>6</v>
      </c>
      <c r="F4" s="17" t="s">
        <v>5</v>
      </c>
    </row>
    <row r="5" spans="2:8" ht="20.100000000000001" customHeight="1" x14ac:dyDescent="0.25">
      <c r="B5" s="42">
        <v>2007</v>
      </c>
      <c r="C5" s="41">
        <v>14</v>
      </c>
      <c r="D5" s="40">
        <f>C5/H5*100000</f>
        <v>0.12704769116230849</v>
      </c>
      <c r="E5" s="41">
        <v>0</v>
      </c>
      <c r="F5" s="40">
        <f>E5/H5*100000</f>
        <v>0</v>
      </c>
      <c r="H5" s="1">
        <v>11019484</v>
      </c>
    </row>
    <row r="6" spans="2:8" ht="20.100000000000001" customHeight="1" x14ac:dyDescent="0.25">
      <c r="B6" s="15">
        <v>2008</v>
      </c>
      <c r="C6" s="14">
        <v>4</v>
      </c>
      <c r="D6" s="13">
        <f>C6/H6*100000</f>
        <v>3.6056351028768821E-2</v>
      </c>
      <c r="E6" s="14">
        <v>1</v>
      </c>
      <c r="F6" s="13">
        <f>E6/H6*100000</f>
        <v>9.0140877571922053E-3</v>
      </c>
      <c r="H6" s="1">
        <v>11093746</v>
      </c>
    </row>
    <row r="7" spans="2:8" ht="20.100000000000001" customHeight="1" x14ac:dyDescent="0.25">
      <c r="B7" s="15">
        <v>2009</v>
      </c>
      <c r="C7" s="14">
        <v>3</v>
      </c>
      <c r="D7" s="13">
        <f>C7/H7*100000</f>
        <v>2.6861997562005104E-2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1</v>
      </c>
      <c r="D8" s="13">
        <f>C8/H8*100000</f>
        <v>8.8920639485227746E-3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1</v>
      </c>
      <c r="D9" s="13">
        <f>C9/H9*100000</f>
        <v>8.8398954381807993E-3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1</v>
      </c>
      <c r="D10" s="13">
        <f>C10/H10*100000</f>
        <v>8.7880304213491488E-3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1</v>
      </c>
      <c r="D11" s="13">
        <f>C11/H11*100000</f>
        <v>8.7364666671034905E-3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1</v>
      </c>
      <c r="D12" s="13">
        <f>C12/H12*100000</f>
        <v>8.685202742161691E-3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1</v>
      </c>
      <c r="D13" s="13">
        <f>C13/H13*100000</f>
        <v>8.63423796546961E-3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18</v>
      </c>
      <c r="D15" s="13">
        <f>C15/H15*100000</f>
        <v>0.1538976108934885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9</v>
      </c>
      <c r="D16" s="13">
        <f>C16/H16*100000</f>
        <v>7.6571899865395102E-2</v>
      </c>
      <c r="E16" s="14">
        <v>0</v>
      </c>
      <c r="F16" s="13">
        <f>E16/H16*100000</f>
        <v>0</v>
      </c>
      <c r="H16" s="16">
        <v>11753659</v>
      </c>
    </row>
    <row r="17" spans="2:8" ht="20.100000000000001" customHeight="1" x14ac:dyDescent="0.25">
      <c r="B17" s="15">
        <v>2019</v>
      </c>
      <c r="C17" s="14">
        <v>8</v>
      </c>
      <c r="D17" s="13">
        <f>C17/H17*100000</f>
        <v>6.7730509783841458E-2</v>
      </c>
      <c r="E17" s="14">
        <v>0</v>
      </c>
      <c r="F17" s="13">
        <f>E17/H17*100000</f>
        <v>0</v>
      </c>
      <c r="H17" s="16">
        <v>11811516</v>
      </c>
    </row>
    <row r="18" spans="2:8" ht="20.100000000000001" customHeight="1" x14ac:dyDescent="0.25">
      <c r="B18" s="15">
        <v>2020</v>
      </c>
      <c r="C18" s="14">
        <v>4</v>
      </c>
      <c r="D18" s="13">
        <f>C18/H18*100000</f>
        <v>3.3699364598480497E-2</v>
      </c>
      <c r="E18" s="14">
        <v>0</v>
      </c>
      <c r="F18" s="13">
        <f>E18/H18*100000</f>
        <v>0</v>
      </c>
      <c r="H18" s="16">
        <v>11869660</v>
      </c>
    </row>
    <row r="19" spans="2:8" ht="20.100000000000001" customHeight="1" x14ac:dyDescent="0.25">
      <c r="B19" s="39">
        <v>2021</v>
      </c>
      <c r="C19" s="38">
        <v>3</v>
      </c>
      <c r="D19" s="37">
        <f>C19/H19*100000</f>
        <v>2.5178661487248143E-2</v>
      </c>
      <c r="E19" s="38">
        <v>1</v>
      </c>
      <c r="F19" s="37">
        <f>E19/H19*100000</f>
        <v>8.3928871624160458E-3</v>
      </c>
      <c r="H19" s="16">
        <v>11914851</v>
      </c>
    </row>
    <row r="20" spans="2:8" ht="20.100000000000001" customHeight="1" x14ac:dyDescent="0.25">
      <c r="B20" s="15">
        <v>2022</v>
      </c>
      <c r="C20" s="14">
        <v>3</v>
      </c>
      <c r="D20" s="13">
        <f>C20/H20*100000</f>
        <v>2.6418553010059482E-2</v>
      </c>
      <c r="E20" s="14">
        <v>0</v>
      </c>
      <c r="F20" s="13">
        <f>E20/H20*100000</f>
        <v>0</v>
      </c>
      <c r="H20" s="9">
        <v>11355656</v>
      </c>
    </row>
    <row r="21" spans="2:8" ht="20.100000000000001" customHeight="1" x14ac:dyDescent="0.25">
      <c r="B21" s="15">
        <v>2023</v>
      </c>
      <c r="C21" s="14">
        <v>4</v>
      </c>
      <c r="D21" s="13">
        <f>C21/H21*100000</f>
        <v>3.499603888584861E-2</v>
      </c>
      <c r="E21" s="14">
        <v>0</v>
      </c>
      <c r="F21" s="13">
        <f>E21/H21*100000</f>
        <v>0</v>
      </c>
      <c r="H21" s="9">
        <v>11429865</v>
      </c>
    </row>
    <row r="22" spans="2:8" ht="20.100000000000001" customHeight="1" x14ac:dyDescent="0.25">
      <c r="B22" s="15">
        <v>2024</v>
      </c>
      <c r="C22" s="14">
        <v>2</v>
      </c>
      <c r="D22" s="13">
        <f>C22/H22*100000</f>
        <v>1.7546029815968468E-2</v>
      </c>
      <c r="E22" s="14">
        <v>0</v>
      </c>
      <c r="F22" s="13">
        <f>E22/H22*100000</f>
        <v>0</v>
      </c>
      <c r="H22" s="9">
        <v>11398590</v>
      </c>
    </row>
    <row r="23" spans="2:8" ht="20.100000000000001" customHeight="1" x14ac:dyDescent="0.25">
      <c r="B23" s="12" t="s">
        <v>4</v>
      </c>
      <c r="C23" s="11">
        <v>1</v>
      </c>
      <c r="D23" s="10">
        <f>C23/H23*100000</f>
        <v>8.7730149079842338E-3</v>
      </c>
      <c r="E23" s="11">
        <v>0</v>
      </c>
      <c r="F23" s="10">
        <f>E23/H23*100000</f>
        <v>0</v>
      </c>
      <c r="H23" s="9">
        <v>11398590</v>
      </c>
    </row>
    <row r="24" spans="2:8" ht="20.100000000000001" customHeight="1" x14ac:dyDescent="0.25">
      <c r="B24" s="12" t="s">
        <v>3</v>
      </c>
      <c r="C24" s="11">
        <v>0</v>
      </c>
      <c r="D24" s="10">
        <f>C24/H24*100000</f>
        <v>0</v>
      </c>
      <c r="E24" s="11">
        <v>0</v>
      </c>
      <c r="F24" s="10">
        <f>E24/H24*100000</f>
        <v>0</v>
      </c>
      <c r="H24" s="9">
        <v>11398590</v>
      </c>
    </row>
    <row r="25" spans="2:8" ht="20.100000000000001" customHeight="1" x14ac:dyDescent="0.2"/>
    <row r="26" spans="2:8" ht="20.100000000000001" customHeight="1" x14ac:dyDescent="0.25">
      <c r="B26" s="8" t="s">
        <v>22</v>
      </c>
      <c r="C26" s="8"/>
      <c r="D26" s="2"/>
      <c r="E26" s="2"/>
      <c r="F26" s="2"/>
    </row>
    <row r="27" spans="2:8" ht="20.100000000000001" customHeight="1" x14ac:dyDescent="0.25">
      <c r="B27" s="7" t="s">
        <v>21</v>
      </c>
      <c r="C27" s="6"/>
      <c r="D27" s="5"/>
      <c r="E27" s="5"/>
      <c r="F27" s="2"/>
    </row>
    <row r="28" spans="2:8" ht="20.100000000000001" customHeight="1" x14ac:dyDescent="0.25">
      <c r="B28" s="3" t="s">
        <v>0</v>
      </c>
      <c r="C28" s="2"/>
      <c r="D28" s="2"/>
      <c r="E28" s="2"/>
      <c r="F28" s="2"/>
    </row>
    <row r="29" spans="2:8" ht="20.100000000000001" customHeight="1" x14ac:dyDescent="0.2"/>
    <row r="30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0EA49-8694-4017-B043-A4771707918B}">
  <dimension ref="B2:H34"/>
  <sheetViews>
    <sheetView workbookViewId="0">
      <selection activeCell="H1" sqref="H1:H1048576"/>
    </sheetView>
  </sheetViews>
  <sheetFormatPr defaultRowHeight="12.75" x14ac:dyDescent="0.2"/>
  <cols>
    <col min="1" max="1" width="9.140625" style="1"/>
    <col min="2" max="2" width="18.140625" style="1" customWidth="1"/>
    <col min="3" max="3" width="20.28515625" style="1" customWidth="1"/>
    <col min="4" max="4" width="21.42578125" style="1" customWidth="1"/>
    <col min="5" max="5" width="19.85546875" style="1" customWidth="1"/>
    <col min="6" max="6" width="20.42578125" style="1" customWidth="1"/>
    <col min="7" max="7" width="10.140625" style="1" customWidth="1"/>
    <col min="8" max="8" width="9.5703125" style="1" hidden="1" customWidth="1"/>
    <col min="9" max="16384" width="9.140625" style="1"/>
  </cols>
  <sheetData>
    <row r="2" spans="2:8" ht="81" customHeight="1" x14ac:dyDescent="0.2">
      <c r="B2" s="36" t="s">
        <v>27</v>
      </c>
      <c r="C2" s="35"/>
      <c r="D2" s="35"/>
      <c r="E2" s="35"/>
      <c r="F2" s="34"/>
    </row>
    <row r="3" spans="2:8" ht="15" x14ac:dyDescent="0.25">
      <c r="B3" s="25" t="s">
        <v>14</v>
      </c>
      <c r="C3" s="23" t="s">
        <v>13</v>
      </c>
      <c r="D3" s="24" t="s">
        <v>11</v>
      </c>
      <c r="E3" s="23" t="s">
        <v>12</v>
      </c>
      <c r="F3" s="22" t="s">
        <v>11</v>
      </c>
      <c r="H3" s="21" t="s">
        <v>10</v>
      </c>
    </row>
    <row r="4" spans="2:8" ht="17.25" x14ac:dyDescent="0.25">
      <c r="B4" s="20" t="s">
        <v>9</v>
      </c>
      <c r="C4" s="18" t="s">
        <v>8</v>
      </c>
      <c r="D4" s="19" t="s">
        <v>7</v>
      </c>
      <c r="E4" s="18" t="s">
        <v>6</v>
      </c>
      <c r="F4" s="17" t="s">
        <v>5</v>
      </c>
    </row>
    <row r="5" spans="2:8" ht="20.100000000000001" customHeight="1" x14ac:dyDescent="0.25">
      <c r="B5" s="42">
        <v>2007</v>
      </c>
      <c r="C5" s="41" t="s">
        <v>26</v>
      </c>
      <c r="D5" s="41" t="s">
        <v>26</v>
      </c>
      <c r="E5" s="41" t="s">
        <v>26</v>
      </c>
      <c r="F5" s="41" t="s">
        <v>26</v>
      </c>
      <c r="H5" s="1">
        <v>11019484</v>
      </c>
    </row>
    <row r="6" spans="2:8" ht="20.100000000000001" customHeight="1" x14ac:dyDescent="0.25">
      <c r="B6" s="15">
        <v>2008</v>
      </c>
      <c r="C6" s="14" t="s">
        <v>26</v>
      </c>
      <c r="D6" s="14" t="s">
        <v>26</v>
      </c>
      <c r="E6" s="14" t="s">
        <v>26</v>
      </c>
      <c r="F6" s="14" t="s">
        <v>26</v>
      </c>
      <c r="H6" s="1">
        <v>11093746</v>
      </c>
    </row>
    <row r="7" spans="2:8" ht="20.100000000000001" customHeight="1" x14ac:dyDescent="0.25">
      <c r="B7" s="15">
        <v>2009</v>
      </c>
      <c r="C7" s="14">
        <v>1</v>
      </c>
      <c r="D7" s="13">
        <f>C7/H7*100000</f>
        <v>8.9539991873350336E-3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85</v>
      </c>
      <c r="D8" s="13">
        <f>C8/H8*100000</f>
        <v>0.75582543562443583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97</v>
      </c>
      <c r="D9" s="13">
        <f>C9/H9*100000</f>
        <v>0.85746985750353744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46">
        <v>66</v>
      </c>
      <c r="D10" s="13">
        <f>C10/H10*100000</f>
        <v>0.58001000780904377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43</v>
      </c>
      <c r="D11" s="13">
        <f>C11/H11*100000</f>
        <v>0.37566806668545005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36</v>
      </c>
      <c r="D12" s="13">
        <f>C12/H12*100000</f>
        <v>0.3126672987178209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20</v>
      </c>
      <c r="D13" s="13">
        <f>C13/H13*100000</f>
        <v>0.1726847593093922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28</v>
      </c>
      <c r="D14" s="13">
        <f>C14/H14*100000</f>
        <v>0.24057458834680753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9</v>
      </c>
      <c r="D15" s="13">
        <f>C15/H15*100000</f>
        <v>7.6948805446744248E-2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46">
        <v>22</v>
      </c>
      <c r="D16" s="13">
        <f>C16/H16*100000</f>
        <v>0.18717575522652138</v>
      </c>
      <c r="E16" s="14">
        <v>0</v>
      </c>
      <c r="F16" s="13">
        <f>E16/H16*100000</f>
        <v>0</v>
      </c>
      <c r="H16" s="16">
        <v>11753659</v>
      </c>
    </row>
    <row r="17" spans="2:8" ht="20.100000000000001" customHeight="1" x14ac:dyDescent="0.25">
      <c r="B17" s="15">
        <v>2019</v>
      </c>
      <c r="C17" s="14">
        <v>9</v>
      </c>
      <c r="D17" s="13">
        <f>C17/H17*100000</f>
        <v>7.6196823506821651E-2</v>
      </c>
      <c r="E17" s="14">
        <v>0</v>
      </c>
      <c r="F17" s="13">
        <f>E17/H17*100000</f>
        <v>0</v>
      </c>
      <c r="H17" s="16">
        <v>11811516</v>
      </c>
    </row>
    <row r="18" spans="2:8" ht="20.100000000000001" customHeight="1" x14ac:dyDescent="0.25">
      <c r="B18" s="15">
        <v>2020</v>
      </c>
      <c r="C18" s="14">
        <v>4</v>
      </c>
      <c r="D18" s="13">
        <f>C18/H18*100000</f>
        <v>3.3699364598480497E-2</v>
      </c>
      <c r="E18" s="14">
        <v>0</v>
      </c>
      <c r="F18" s="13">
        <f>E18/H18*100000</f>
        <v>0</v>
      </c>
      <c r="H18" s="16">
        <v>11869660</v>
      </c>
    </row>
    <row r="19" spans="2:8" ht="20.100000000000001" customHeight="1" x14ac:dyDescent="0.25">
      <c r="B19" s="15">
        <v>2021</v>
      </c>
      <c r="C19" s="14">
        <v>1</v>
      </c>
      <c r="D19" s="13">
        <f>C19/H19*100000</f>
        <v>8.3928871624160458E-3</v>
      </c>
      <c r="E19" s="14">
        <v>0</v>
      </c>
      <c r="F19" s="13">
        <f>E19/H19*100000</f>
        <v>0</v>
      </c>
      <c r="H19" s="16">
        <v>11914851</v>
      </c>
    </row>
    <row r="20" spans="2:8" ht="20.100000000000001" customHeight="1" x14ac:dyDescent="0.25">
      <c r="B20" s="15">
        <v>2022</v>
      </c>
      <c r="C20" s="14">
        <v>5</v>
      </c>
      <c r="D20" s="13">
        <f>C20/H20*100000</f>
        <v>4.4030921683432464E-2</v>
      </c>
      <c r="E20" s="14">
        <v>0</v>
      </c>
      <c r="F20" s="13">
        <f>E20/H20*100000</f>
        <v>0</v>
      </c>
      <c r="H20" s="16">
        <v>11355656</v>
      </c>
    </row>
    <row r="21" spans="2:8" ht="20.100000000000001" customHeight="1" x14ac:dyDescent="0.25">
      <c r="B21" s="15">
        <v>2023</v>
      </c>
      <c r="C21" s="14">
        <v>9</v>
      </c>
      <c r="D21" s="13">
        <f>C21/H21*100000</f>
        <v>7.8741087493159362E-2</v>
      </c>
      <c r="E21" s="14">
        <v>0</v>
      </c>
      <c r="F21" s="13">
        <f>E21/H21*100000</f>
        <v>0</v>
      </c>
      <c r="H21" s="9">
        <v>11429865</v>
      </c>
    </row>
    <row r="22" spans="2:8" ht="20.100000000000001" customHeight="1" x14ac:dyDescent="0.25">
      <c r="B22" s="15">
        <v>2024</v>
      </c>
      <c r="C22" s="14">
        <v>14</v>
      </c>
      <c r="D22" s="13">
        <f>C22/H22*100000</f>
        <v>0.12282220871177925</v>
      </c>
      <c r="E22" s="14">
        <v>0</v>
      </c>
      <c r="F22" s="13">
        <f>E22/H22*100000</f>
        <v>0</v>
      </c>
      <c r="H22" s="9">
        <v>11398590</v>
      </c>
    </row>
    <row r="23" spans="2:8" ht="20.100000000000001" customHeight="1" x14ac:dyDescent="0.25">
      <c r="B23" s="12" t="s">
        <v>4</v>
      </c>
      <c r="C23" s="11">
        <v>9</v>
      </c>
      <c r="D23" s="10">
        <f>C23/H23*100000</f>
        <v>7.8957134171858095E-2</v>
      </c>
      <c r="E23" s="11">
        <v>0</v>
      </c>
      <c r="F23" s="10">
        <f>E23/H23*100000</f>
        <v>0</v>
      </c>
      <c r="H23" s="9">
        <v>11398590</v>
      </c>
    </row>
    <row r="24" spans="2:8" ht="20.100000000000001" customHeight="1" x14ac:dyDescent="0.25">
      <c r="B24" s="12" t="s">
        <v>3</v>
      </c>
      <c r="C24" s="11">
        <v>1</v>
      </c>
      <c r="D24" s="10">
        <f>C24/H24*100000</f>
        <v>8.7730149079842338E-3</v>
      </c>
      <c r="E24" s="11">
        <v>0</v>
      </c>
      <c r="F24" s="10">
        <f>E24/H24*100000</f>
        <v>0</v>
      </c>
      <c r="H24" s="9">
        <v>11398590</v>
      </c>
    </row>
    <row r="25" spans="2:8" ht="20.100000000000001" customHeight="1" x14ac:dyDescent="0.2"/>
    <row r="26" spans="2:8" ht="20.100000000000001" customHeight="1" x14ac:dyDescent="0.25">
      <c r="B26" s="8" t="s">
        <v>2</v>
      </c>
      <c r="C26" s="32"/>
    </row>
    <row r="27" spans="2:8" ht="20.100000000000001" customHeight="1" x14ac:dyDescent="0.25">
      <c r="B27" s="31" t="s">
        <v>1</v>
      </c>
      <c r="C27" s="45"/>
      <c r="D27" s="44"/>
    </row>
    <row r="28" spans="2:8" ht="20.100000000000001" customHeight="1" x14ac:dyDescent="0.25">
      <c r="B28" s="3" t="s">
        <v>0</v>
      </c>
    </row>
    <row r="29" spans="2:8" ht="20.100000000000001" customHeight="1" x14ac:dyDescent="0.25">
      <c r="B29" s="2" t="s">
        <v>25</v>
      </c>
    </row>
    <row r="30" spans="2:8" ht="20.100000000000001" customHeight="1" x14ac:dyDescent="0.25">
      <c r="B30" s="2" t="s">
        <v>24</v>
      </c>
    </row>
    <row r="31" spans="2:8" ht="20.100000000000001" customHeight="1" x14ac:dyDescent="0.2"/>
    <row r="32" spans="2:8" ht="20.100000000000001" customHeight="1" x14ac:dyDescent="0.2"/>
    <row r="33" s="1" customFormat="1" ht="20.100000000000001" customHeight="1" x14ac:dyDescent="0.2"/>
    <row r="34" s="1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0754A-185D-42FB-9EDF-FA4EDB554297}">
  <dimension ref="B2:O29"/>
  <sheetViews>
    <sheetView tabSelected="1" workbookViewId="0">
      <selection activeCell="H1" sqref="H1:H1048576"/>
    </sheetView>
  </sheetViews>
  <sheetFormatPr defaultRowHeight="12.75" x14ac:dyDescent="0.2"/>
  <cols>
    <col min="1" max="1" width="9.140625" style="1"/>
    <col min="2" max="2" width="14.7109375" style="1" customWidth="1"/>
    <col min="3" max="3" width="18.42578125" style="1" customWidth="1"/>
    <col min="4" max="4" width="17.5703125" style="1" customWidth="1"/>
    <col min="5" max="5" width="19.28515625" style="1" customWidth="1"/>
    <col min="6" max="6" width="17" style="1" customWidth="1"/>
    <col min="7" max="7" width="11.85546875" style="1" customWidth="1"/>
    <col min="8" max="8" width="9.5703125" style="1" hidden="1" customWidth="1"/>
    <col min="9" max="9" width="11.5703125" style="1" customWidth="1"/>
    <col min="10" max="16384" width="9.140625" style="1"/>
  </cols>
  <sheetData>
    <row r="2" spans="2:8" ht="72" customHeight="1" x14ac:dyDescent="0.2">
      <c r="B2" s="36" t="s">
        <v>31</v>
      </c>
      <c r="C2" s="35"/>
      <c r="D2" s="35"/>
      <c r="E2" s="35"/>
      <c r="F2" s="34"/>
    </row>
    <row r="3" spans="2:8" ht="15" x14ac:dyDescent="0.25">
      <c r="B3" s="25" t="s">
        <v>14</v>
      </c>
      <c r="C3" s="23" t="s">
        <v>13</v>
      </c>
      <c r="D3" s="24" t="s">
        <v>11</v>
      </c>
      <c r="E3" s="23" t="s">
        <v>12</v>
      </c>
      <c r="F3" s="22" t="s">
        <v>11</v>
      </c>
      <c r="H3" s="21" t="s">
        <v>10</v>
      </c>
    </row>
    <row r="4" spans="2:8" ht="17.25" x14ac:dyDescent="0.25">
      <c r="B4" s="20" t="s">
        <v>9</v>
      </c>
      <c r="C4" s="18" t="s">
        <v>8</v>
      </c>
      <c r="D4" s="19" t="s">
        <v>7</v>
      </c>
      <c r="E4" s="18" t="s">
        <v>6</v>
      </c>
      <c r="F4" s="17" t="s">
        <v>5</v>
      </c>
    </row>
    <row r="5" spans="2:8" ht="20.100000000000001" customHeight="1" x14ac:dyDescent="0.25">
      <c r="B5" s="42">
        <v>2007</v>
      </c>
      <c r="C5" s="41">
        <v>57</v>
      </c>
      <c r="D5" s="40">
        <f>C5/H5*100000</f>
        <v>0.51726559973225605</v>
      </c>
      <c r="E5" s="41">
        <v>0</v>
      </c>
      <c r="F5" s="40">
        <f>E5/H5*100000</f>
        <v>0</v>
      </c>
      <c r="H5" s="1">
        <v>11019484</v>
      </c>
    </row>
    <row r="6" spans="2:8" ht="20.100000000000001" customHeight="1" x14ac:dyDescent="0.25">
      <c r="B6" s="15">
        <v>2008</v>
      </c>
      <c r="C6" s="14">
        <v>37</v>
      </c>
      <c r="D6" s="13">
        <f>C6/H6*100000</f>
        <v>0.33352124701611158</v>
      </c>
      <c r="E6" s="14">
        <v>0</v>
      </c>
      <c r="F6" s="13">
        <f>E6/H6*100000</f>
        <v>0</v>
      </c>
      <c r="H6" s="1">
        <v>11093746</v>
      </c>
    </row>
    <row r="7" spans="2:8" ht="20.100000000000001" customHeight="1" x14ac:dyDescent="0.25">
      <c r="B7" s="15">
        <v>2009</v>
      </c>
      <c r="C7" s="14">
        <v>58</v>
      </c>
      <c r="D7" s="13">
        <f>C7/H7*100000</f>
        <v>0.51933195286543199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62</v>
      </c>
      <c r="D8" s="13">
        <f>C8/H8*100000</f>
        <v>0.55130796480841204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42</v>
      </c>
      <c r="D9" s="13">
        <f>C9/H9*100000</f>
        <v>0.37127560840359358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65</v>
      </c>
      <c r="D10" s="13">
        <f>C10/H10*100000</f>
        <v>0.57122197738769465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102</v>
      </c>
      <c r="D11" s="13">
        <f>C11/H11*100000</f>
        <v>0.89111960004455593</v>
      </c>
      <c r="E11" s="14">
        <v>1</v>
      </c>
      <c r="F11" s="13">
        <f>E11/H11*100000</f>
        <v>8.7364666671034905E-3</v>
      </c>
      <c r="H11" s="1">
        <v>11446275</v>
      </c>
    </row>
    <row r="12" spans="2:8" ht="20.100000000000001" customHeight="1" x14ac:dyDescent="0.25">
      <c r="B12" s="15">
        <v>2014</v>
      </c>
      <c r="C12" s="14">
        <v>103</v>
      </c>
      <c r="D12" s="13">
        <f>C12/H12*100000</f>
        <v>0.89457588244265429</v>
      </c>
      <c r="E12" s="14">
        <v>1</v>
      </c>
      <c r="F12" s="13">
        <f>E12/H12*100000</f>
        <v>8.685202742161691E-3</v>
      </c>
      <c r="H12" s="1">
        <v>11513836</v>
      </c>
    </row>
    <row r="13" spans="2:8" ht="20.100000000000001" customHeight="1" x14ac:dyDescent="0.25">
      <c r="B13" s="15">
        <v>2015</v>
      </c>
      <c r="C13" s="14">
        <v>114</v>
      </c>
      <c r="D13" s="13">
        <f>C13/H13*100000</f>
        <v>0.98430312806353548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51</v>
      </c>
      <c r="D14" s="13">
        <f>C14/H14*100000</f>
        <v>0.43818942877454226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685</v>
      </c>
      <c r="D15" s="13">
        <f>C15/H15*100000</f>
        <v>5.8566590812244232</v>
      </c>
      <c r="E15" s="14">
        <v>2</v>
      </c>
      <c r="F15" s="13">
        <f>E15/H15*100000</f>
        <v>1.7099734543720945E-2</v>
      </c>
      <c r="H15" s="1">
        <v>11696088</v>
      </c>
    </row>
    <row r="16" spans="2:8" ht="20.100000000000001" customHeight="1" x14ac:dyDescent="0.25">
      <c r="B16" s="15">
        <v>2018</v>
      </c>
      <c r="C16" s="14">
        <v>482</v>
      </c>
      <c r="D16" s="13">
        <f>C16/H16*100000</f>
        <v>4.1008506372356042</v>
      </c>
      <c r="E16" s="14">
        <v>3</v>
      </c>
      <c r="F16" s="13">
        <f>E16/H16*100000</f>
        <v>2.5523966621798368E-2</v>
      </c>
      <c r="H16" s="16">
        <v>11753659</v>
      </c>
    </row>
    <row r="17" spans="2:15" ht="20.100000000000001" customHeight="1" x14ac:dyDescent="0.25">
      <c r="B17" s="15">
        <v>2019</v>
      </c>
      <c r="C17" s="14">
        <v>155</v>
      </c>
      <c r="D17" s="13">
        <f>C17/H17*100000</f>
        <v>1.3122786270619284</v>
      </c>
      <c r="E17" s="14">
        <v>0</v>
      </c>
      <c r="F17" s="13">
        <f>E17/H17*100000</f>
        <v>0</v>
      </c>
      <c r="H17" s="16">
        <v>11811516</v>
      </c>
    </row>
    <row r="18" spans="2:15" ht="20.100000000000001" customHeight="1" x14ac:dyDescent="0.25">
      <c r="B18" s="15">
        <v>2020</v>
      </c>
      <c r="C18" s="14">
        <v>61</v>
      </c>
      <c r="D18" s="13">
        <f>C18/H18*100000</f>
        <v>0.51391531012682756</v>
      </c>
      <c r="E18" s="14">
        <v>0</v>
      </c>
      <c r="F18" s="13">
        <f>E18/H18*100000</f>
        <v>0</v>
      </c>
      <c r="H18" s="16">
        <v>11869660</v>
      </c>
    </row>
    <row r="19" spans="2:15" ht="20.100000000000001" customHeight="1" x14ac:dyDescent="0.25">
      <c r="B19" s="15">
        <v>2021</v>
      </c>
      <c r="C19" s="14">
        <v>61</v>
      </c>
      <c r="D19" s="13">
        <f>C19/H19*100000</f>
        <v>0.51196611690737892</v>
      </c>
      <c r="E19" s="14">
        <v>0</v>
      </c>
      <c r="F19" s="13">
        <f>E19/H19*100000</f>
        <v>0</v>
      </c>
      <c r="H19" s="16">
        <v>11914851</v>
      </c>
    </row>
    <row r="20" spans="2:15" ht="20.100000000000001" customHeight="1" x14ac:dyDescent="0.25">
      <c r="B20" s="15">
        <v>2022</v>
      </c>
      <c r="C20" s="14">
        <v>145</v>
      </c>
      <c r="D20" s="13">
        <f>C20/H20*100000</f>
        <v>1.2768967288195416</v>
      </c>
      <c r="E20" s="14">
        <v>0</v>
      </c>
      <c r="F20" s="13">
        <f>E20/H20*100000</f>
        <v>0</v>
      </c>
      <c r="H20" s="9">
        <v>11355656</v>
      </c>
    </row>
    <row r="21" spans="2:15" ht="20.100000000000001" customHeight="1" x14ac:dyDescent="0.25">
      <c r="B21" s="15">
        <v>2023</v>
      </c>
      <c r="C21" s="14">
        <v>402</v>
      </c>
      <c r="D21" s="13">
        <f>C21/H21*100000</f>
        <v>3.5171019080277852</v>
      </c>
      <c r="E21" s="14">
        <v>2</v>
      </c>
      <c r="F21" s="13">
        <f>E21/H21*100000</f>
        <v>1.7498019442924305E-2</v>
      </c>
      <c r="H21" s="9">
        <v>11429865</v>
      </c>
    </row>
    <row r="22" spans="2:15" ht="20.100000000000001" customHeight="1" x14ac:dyDescent="0.25">
      <c r="B22" s="15">
        <v>2024</v>
      </c>
      <c r="C22" s="14">
        <v>618</v>
      </c>
      <c r="D22" s="13">
        <f>C22/H22*100000</f>
        <v>5.4217232131342561</v>
      </c>
      <c r="E22" s="14">
        <v>2</v>
      </c>
      <c r="F22" s="13">
        <f>E22/H22*100000</f>
        <v>1.7546029815968468E-2</v>
      </c>
      <c r="H22" s="9">
        <v>11398590</v>
      </c>
    </row>
    <row r="23" spans="2:15" ht="20.100000000000001" customHeight="1" x14ac:dyDescent="0.25">
      <c r="B23" s="50" t="s">
        <v>4</v>
      </c>
      <c r="C23" s="46">
        <v>803</v>
      </c>
      <c r="D23" s="33">
        <f>C23/H23*100000</f>
        <v>7.0447309711113393</v>
      </c>
      <c r="E23" s="46">
        <v>4</v>
      </c>
      <c r="F23" s="33">
        <f>E23/H23*100000</f>
        <v>3.5092059631936935E-2</v>
      </c>
      <c r="H23" s="9">
        <v>11398590</v>
      </c>
    </row>
    <row r="24" spans="2:15" ht="20.100000000000001" customHeight="1" x14ac:dyDescent="0.25">
      <c r="B24" s="50" t="s">
        <v>3</v>
      </c>
      <c r="C24" s="46">
        <v>80</v>
      </c>
      <c r="D24" s="33">
        <f>C24/H24*100000</f>
        <v>0.70184119263873856</v>
      </c>
      <c r="E24" s="46">
        <v>0</v>
      </c>
      <c r="F24" s="33">
        <f>E24/H24*100000</f>
        <v>0</v>
      </c>
      <c r="H24" s="9">
        <v>11398590</v>
      </c>
    </row>
    <row r="25" spans="2:15" ht="20.100000000000001" customHeight="1" x14ac:dyDescent="0.2"/>
    <row r="26" spans="2:15" ht="20.100000000000001" customHeight="1" x14ac:dyDescent="0.25">
      <c r="B26" s="49" t="s">
        <v>30</v>
      </c>
      <c r="C26" s="8"/>
      <c r="D26" s="2"/>
      <c r="E26" s="2"/>
      <c r="F26" s="2"/>
    </row>
    <row r="27" spans="2:15" ht="20.100000000000001" customHeight="1" x14ac:dyDescent="0.25">
      <c r="B27" s="7" t="s">
        <v>29</v>
      </c>
      <c r="C27" s="48"/>
      <c r="D27" s="47"/>
      <c r="E27" s="47"/>
      <c r="F27" s="5"/>
      <c r="G27" s="4"/>
      <c r="H27" s="4"/>
      <c r="I27" s="4"/>
      <c r="J27" s="4"/>
      <c r="K27" s="4"/>
      <c r="L27" s="4"/>
      <c r="M27" s="4"/>
      <c r="N27" s="4"/>
      <c r="O27" s="4"/>
    </row>
    <row r="28" spans="2:15" ht="20.100000000000001" customHeight="1" x14ac:dyDescent="0.25">
      <c r="B28" s="7" t="s">
        <v>28</v>
      </c>
      <c r="C28" s="48"/>
      <c r="D28" s="47"/>
      <c r="E28" s="47"/>
      <c r="F28" s="5"/>
      <c r="G28" s="4"/>
      <c r="H28" s="4"/>
      <c r="I28" s="4"/>
      <c r="J28" s="4"/>
      <c r="K28" s="4"/>
      <c r="L28" s="4"/>
      <c r="M28" s="4"/>
      <c r="N28" s="4"/>
      <c r="O28" s="4"/>
    </row>
    <row r="29" spans="2:15" ht="20.100000000000001" customHeight="1" x14ac:dyDescent="0.25">
      <c r="B29" s="3" t="s">
        <v>0</v>
      </c>
      <c r="C29" s="2"/>
      <c r="D29" s="2"/>
      <c r="E29" s="2"/>
      <c r="F29" s="2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Botulismo</vt:lpstr>
      <vt:lpstr>Cólera</vt:lpstr>
      <vt:lpstr>Doença de Creutzfeldt-Jakob </vt:lpstr>
      <vt:lpstr>Febre Tifóide</vt:lpstr>
      <vt:lpstr>Rotavírus</vt:lpstr>
      <vt:lpstr>Hepatite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2026-03-17T18:59:45Z</dcterms:created>
  <dcterms:modified xsi:type="dcterms:W3CDTF">2026-03-17T19:08:23Z</dcterms:modified>
</cp:coreProperties>
</file>